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2\December 2022\"/>
    </mc:Choice>
  </mc:AlternateContent>
  <bookViews>
    <workbookView xWindow="0" yWindow="0" windowWidth="19200" windowHeight="6810"/>
  </bookViews>
  <sheets>
    <sheet name="Banking Operations 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D57" i="1"/>
  <c r="G56" i="1" l="1"/>
  <c r="D56" i="1"/>
  <c r="G55" i="1" l="1"/>
  <c r="D55" i="1"/>
  <c r="G54" i="1" l="1"/>
  <c r="D54" i="1"/>
  <c r="K59" i="1" l="1"/>
  <c r="J59" i="1"/>
  <c r="I59" i="1"/>
  <c r="H59" i="1"/>
  <c r="F59" i="1"/>
  <c r="E59" i="1"/>
  <c r="B59" i="1"/>
  <c r="C59" i="1"/>
  <c r="D58" i="1"/>
  <c r="G53" i="1"/>
  <c r="D53" i="1"/>
  <c r="D59" i="1" l="1"/>
  <c r="G52" i="1"/>
  <c r="D52" i="1"/>
  <c r="G51" i="1" l="1"/>
  <c r="D51" i="1"/>
  <c r="G50" i="1" l="1"/>
  <c r="D50" i="1"/>
  <c r="G58" i="1" l="1"/>
  <c r="G49" i="1" l="1"/>
  <c r="D49" i="1"/>
  <c r="G48" i="1" l="1"/>
  <c r="D48" i="1"/>
  <c r="G47" i="1" l="1"/>
  <c r="G59" i="1" s="1"/>
  <c r="D47" i="1"/>
  <c r="F45" i="1" l="1"/>
  <c r="E45" i="1"/>
  <c r="C45" i="1"/>
  <c r="B45" i="1"/>
  <c r="K45" i="1"/>
  <c r="J45" i="1"/>
  <c r="I45" i="1"/>
  <c r="H45" i="1"/>
  <c r="D45" i="1" l="1"/>
  <c r="G45" i="1"/>
  <c r="G43" i="1"/>
  <c r="D43" i="1"/>
  <c r="G42" i="1" l="1"/>
  <c r="D42" i="1"/>
  <c r="G44" i="1" l="1"/>
  <c r="D44" i="1"/>
  <c r="G41" i="1" l="1"/>
  <c r="D41" i="1"/>
  <c r="G40" i="1" l="1"/>
  <c r="D40" i="1"/>
  <c r="G39" i="1" l="1"/>
  <c r="D39" i="1"/>
  <c r="G37" i="1" l="1"/>
  <c r="D37" i="1"/>
  <c r="G38" i="1" l="1"/>
  <c r="D38" i="1"/>
  <c r="G36" i="1" l="1"/>
  <c r="D36" i="1"/>
  <c r="G35" i="1" l="1"/>
  <c r="D35" i="1"/>
  <c r="G34" i="1" l="1"/>
  <c r="D34" i="1"/>
  <c r="G33" i="1" l="1"/>
  <c r="D33" i="1"/>
  <c r="F17" i="1" l="1"/>
  <c r="E17" i="1"/>
  <c r="C17" i="1"/>
  <c r="B17" i="1"/>
  <c r="G6" i="1"/>
  <c r="G7" i="1"/>
  <c r="G8" i="1"/>
  <c r="G9" i="1"/>
  <c r="G10" i="1"/>
  <c r="G11" i="1"/>
  <c r="G12" i="1"/>
  <c r="G13" i="1"/>
  <c r="G14" i="1"/>
  <c r="G15" i="1"/>
  <c r="G16" i="1"/>
  <c r="G5" i="1"/>
  <c r="D6" i="1"/>
  <c r="D7" i="1"/>
  <c r="D8" i="1"/>
  <c r="D9" i="1"/>
  <c r="D10" i="1"/>
  <c r="D11" i="1"/>
  <c r="D12" i="1"/>
  <c r="D13" i="1"/>
  <c r="D14" i="1"/>
  <c r="D15" i="1"/>
  <c r="D16" i="1"/>
  <c r="D5" i="1"/>
  <c r="G17" i="1" l="1"/>
  <c r="D17" i="1"/>
  <c r="K17" i="1"/>
  <c r="J17" i="1"/>
  <c r="I17" i="1"/>
  <c r="H17" i="1"/>
  <c r="K31" i="1"/>
  <c r="J31" i="1"/>
  <c r="I31" i="1"/>
  <c r="H31" i="1"/>
  <c r="F31" i="1"/>
  <c r="E31" i="1"/>
  <c r="G20" i="1"/>
  <c r="G21" i="1"/>
  <c r="G22" i="1"/>
  <c r="G23" i="1"/>
  <c r="G24" i="1"/>
  <c r="G25" i="1"/>
  <c r="G26" i="1"/>
  <c r="G27" i="1"/>
  <c r="G28" i="1"/>
  <c r="G29" i="1"/>
  <c r="G30" i="1"/>
  <c r="G19" i="1"/>
  <c r="C31" i="1"/>
  <c r="B31" i="1"/>
  <c r="D20" i="1"/>
  <c r="D21" i="1"/>
  <c r="D22" i="1"/>
  <c r="D23" i="1"/>
  <c r="D24" i="1"/>
  <c r="D25" i="1"/>
  <c r="D26" i="1"/>
  <c r="D27" i="1"/>
  <c r="D28" i="1"/>
  <c r="D29" i="1"/>
  <c r="D30" i="1"/>
  <c r="D19" i="1"/>
  <c r="G31" i="1" l="1"/>
  <c r="D31" i="1"/>
</calcChain>
</file>

<file path=xl/sharedStrings.xml><?xml version="1.0" encoding="utf-8"?>
<sst xmlns="http://schemas.openxmlformats.org/spreadsheetml/2006/main" count="69" uniqueCount="66">
  <si>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</si>
  <si>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</si>
  <si>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</si>
  <si>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</si>
  <si>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</si>
  <si>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</si>
  <si>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</si>
  <si>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</si>
  <si>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</si>
  <si>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</si>
  <si>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</si>
  <si>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</si>
  <si>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</si>
  <si>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</si>
  <si>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</si>
  <si>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</si>
  <si>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</si>
  <si>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</si>
  <si>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</si>
  <si>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</si>
  <si>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</si>
  <si>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</si>
  <si>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</si>
  <si>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</si>
  <si>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</si>
  <si>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</si>
  <si>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</si>
  <si>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</si>
  <si>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</si>
  <si>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</si>
  <si>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</si>
  <si>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</si>
  <si>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</si>
  <si>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</si>
  <si>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</si>
  <si>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</si>
  <si>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</si>
  <si>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</si>
  <si>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</si>
  <si>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</si>
  <si>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</si>
  <si>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</si>
  <si>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</si>
  <si>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</si>
  <si>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</si>
  <si>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</si>
  <si>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</si>
  <si>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</si>
  <si>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</si>
  <si>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</si>
  <si>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</si>
  <si>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</si>
  <si>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Monthly Banking Operations Statistics (2019- 2022)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</si>
  <si>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</si>
  <si>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</si>
  <si>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</si>
  <si>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</si>
  <si>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</si>
  <si>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</si>
  <si>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</si>
  <si>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</si>
  <si>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</si>
  <si>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</si>
  <si>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</si>
  <si>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</si>
  <si>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Dec-22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</si>
</sst>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0" borderId="8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0" fontId="0" fillId="2" borderId="17" xfId="0" applyFill="1" applyBorder="1"/>
    <xf numFmtId="0" fontId="1" fillId="2" borderId="17" xfId="0" applyFont="1" applyFill="1" applyBorder="1"/>
    <xf numFmtId="0" fontId="0" fillId="2" borderId="18" xfId="0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3" fontId="1" fillId="0" borderId="34" xfId="0" applyNumberFormat="1" applyFont="1" applyFill="1" applyBorder="1"/>
    <xf numFmtId="3" fontId="0" fillId="0" borderId="40" xfId="0" applyNumberFormat="1" applyFill="1" applyBorder="1"/>
    <xf numFmtId="49" fontId="0" fillId="0" borderId="4" xfId="0" applyNumberFormat="1" applyBorder="1"/>
    <xf numFmtId="49" fontId="0" fillId="0" borderId="6" xfId="0" applyNumberFormat="1" applyBorder="1"/>
    <xf numFmtId="3" fontId="0" fillId="0" borderId="41" xfId="0" applyNumberFormat="1" applyFill="1" applyBorder="1"/>
    <xf numFmtId="49" fontId="5" fillId="0" borderId="42" xfId="0" applyNumberFormat="1" applyFont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3" fontId="1" fillId="0" borderId="3" xfId="0" applyNumberFormat="1" applyFont="1" applyFill="1" applyBorder="1"/>
    <xf numFmtId="49" fontId="0" fillId="0" borderId="21" xfId="0" applyNumberFormat="1" applyBorder="1"/>
    <xf numFmtId="3" fontId="0" fillId="0" borderId="46" xfId="0" applyNumberFormat="1" applyFill="1" applyBorder="1"/>
    <xf numFmtId="49" fontId="0" fillId="0" borderId="43" xfId="0" applyNumberFormat="1" applyBorder="1"/>
    <xf numFmtId="49" fontId="0" fillId="0" borderId="1" xfId="0" applyNumberFormat="1" applyBorder="1"/>
    <xf numFmtId="49" fontId="0" fillId="0" borderId="47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="110" zoomScaleNormal="11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J3" sqref="J3:K3"/>
    </sheetView>
  </sheetViews>
  <sheetFormatPr defaultRowHeight="15" x14ac:dyDescent="0.25"/>
  <cols>
    <col min="1" max="1" width="11.5703125" customWidth="1"/>
    <col min="2" max="2" width="11.5703125" bestFit="1" customWidth="1"/>
    <col min="3" max="3" width="16.5703125" bestFit="1" customWidth="1"/>
    <col min="4" max="4" width="16.5703125" style="1" bestFit="1" customWidth="1"/>
    <col min="5" max="5" width="11.5703125" bestFit="1" customWidth="1"/>
    <col min="6" max="6" width="16.5703125" bestFit="1" customWidth="1"/>
    <col min="7" max="7" width="16.28515625" style="1" customWidth="1"/>
    <col min="8" max="8" width="13.140625" bestFit="1" customWidth="1"/>
    <col min="9" max="9" width="19.140625" bestFit="1" customWidth="1"/>
    <col min="10" max="11" width="18.28515625" bestFit="1" customWidth="1"/>
  </cols>
  <sheetData>
    <row r="1" spans="1:12" ht="15.75" thickBot="1" x14ac:dyDescent="0.3"/>
    <row r="2" spans="1:12" ht="28.5" customHeight="1" thickBot="1" x14ac:dyDescent="0.3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5"/>
      <c r="K2" s="116"/>
    </row>
    <row r="3" spans="1:12" ht="37.5" customHeight="1" x14ac:dyDescent="0.25">
      <c r="A3" s="120" t="s">
        <v>0</v>
      </c>
      <c r="B3" s="117" t="s">
        <v>13</v>
      </c>
      <c r="C3" s="118"/>
      <c r="D3" s="119"/>
      <c r="E3" s="117" t="s">
        <v>27</v>
      </c>
      <c r="F3" s="118"/>
      <c r="G3" s="119"/>
      <c r="H3" s="117" t="s">
        <v>33</v>
      </c>
      <c r="I3" s="122"/>
      <c r="J3" s="111" t="s">
        <v>34</v>
      </c>
      <c r="K3" s="112"/>
      <c r="L3" s="1"/>
    </row>
    <row r="4" spans="1:12" ht="24" x14ac:dyDescent="0.25">
      <c r="A4" s="121"/>
      <c r="B4" s="5" t="s">
        <v>30</v>
      </c>
      <c r="C4" s="6" t="s">
        <v>31</v>
      </c>
      <c r="D4" s="7" t="s">
        <v>32</v>
      </c>
      <c r="E4" s="5" t="s">
        <v>30</v>
      </c>
      <c r="F4" s="6" t="s">
        <v>31</v>
      </c>
      <c r="G4" s="7" t="s">
        <v>32</v>
      </c>
      <c r="H4" s="3" t="s">
        <v>28</v>
      </c>
      <c r="I4" s="8" t="s">
        <v>29</v>
      </c>
      <c r="J4" s="3" t="s">
        <v>35</v>
      </c>
      <c r="K4" s="4" t="s">
        <v>36</v>
      </c>
    </row>
    <row r="5" spans="1:12" x14ac:dyDescent="0.25">
      <c r="A5" s="9" t="s">
        <v>14</v>
      </c>
      <c r="B5" s="24">
        <v>7449500</v>
      </c>
      <c r="C5" s="25">
        <v>17914477800</v>
      </c>
      <c r="D5" s="26">
        <f>B5+C5</f>
        <v>17921927300</v>
      </c>
      <c r="E5" s="24">
        <v>5145811</v>
      </c>
      <c r="F5" s="25">
        <v>17847285255</v>
      </c>
      <c r="G5" s="26">
        <f>E5+F5</f>
        <v>17852431066</v>
      </c>
      <c r="H5" s="44">
        <v>2259992</v>
      </c>
      <c r="I5" s="45">
        <v>105388415901.63998</v>
      </c>
      <c r="J5" s="44">
        <v>273727310341.50009</v>
      </c>
      <c r="K5" s="55">
        <v>632716362969.57007</v>
      </c>
    </row>
    <row r="6" spans="1:12" x14ac:dyDescent="0.25">
      <c r="A6" s="9" t="s">
        <v>15</v>
      </c>
      <c r="B6" s="24">
        <v>583000</v>
      </c>
      <c r="C6" s="25">
        <v>14676035400</v>
      </c>
      <c r="D6" s="26">
        <f t="shared" ref="D6:D16" si="0">B6+C6</f>
        <v>14676618400</v>
      </c>
      <c r="E6" s="24">
        <v>4510858</v>
      </c>
      <c r="F6" s="25">
        <v>16403791670</v>
      </c>
      <c r="G6" s="26">
        <f t="shared" ref="G6:G16" si="1">E6+F6</f>
        <v>16408302528</v>
      </c>
      <c r="H6" s="44">
        <v>2095933</v>
      </c>
      <c r="I6" s="45">
        <v>96031972444.199997</v>
      </c>
      <c r="J6" s="44">
        <v>246976427390.33997</v>
      </c>
      <c r="K6" s="55">
        <v>531126847535.83002</v>
      </c>
    </row>
    <row r="7" spans="1:12" x14ac:dyDescent="0.25">
      <c r="A7" s="9" t="s">
        <v>16</v>
      </c>
      <c r="B7" s="24">
        <v>1548000</v>
      </c>
      <c r="C7" s="25">
        <v>17755641000</v>
      </c>
      <c r="D7" s="26">
        <f t="shared" si="0"/>
        <v>17757189000</v>
      </c>
      <c r="E7" s="24">
        <v>4729444</v>
      </c>
      <c r="F7" s="25">
        <v>18546358065</v>
      </c>
      <c r="G7" s="26">
        <f t="shared" si="1"/>
        <v>18551087509</v>
      </c>
      <c r="H7" s="44">
        <v>2285430</v>
      </c>
      <c r="I7" s="45">
        <v>105907396104.13998</v>
      </c>
      <c r="J7" s="44">
        <v>300321865414.57001</v>
      </c>
      <c r="K7" s="55">
        <v>600585786154.19995</v>
      </c>
    </row>
    <row r="8" spans="1:12" x14ac:dyDescent="0.25">
      <c r="A8" s="9" t="s">
        <v>17</v>
      </c>
      <c r="B8" s="24">
        <v>2101000</v>
      </c>
      <c r="C8" s="25">
        <v>17460251750</v>
      </c>
      <c r="D8" s="26">
        <f t="shared" si="0"/>
        <v>17462352750</v>
      </c>
      <c r="E8" s="24">
        <v>6509731</v>
      </c>
      <c r="F8" s="25">
        <v>18420846850</v>
      </c>
      <c r="G8" s="26">
        <f t="shared" si="1"/>
        <v>18427356581</v>
      </c>
      <c r="H8" s="44">
        <v>2241245</v>
      </c>
      <c r="I8" s="45">
        <v>105637512320.30997</v>
      </c>
      <c r="J8" s="44">
        <v>359908938597.71002</v>
      </c>
      <c r="K8" s="55">
        <v>673633277961.00024</v>
      </c>
    </row>
    <row r="9" spans="1:12" x14ac:dyDescent="0.25">
      <c r="A9" s="9" t="s">
        <v>18</v>
      </c>
      <c r="B9" s="24">
        <v>701000</v>
      </c>
      <c r="C9" s="25">
        <v>16930110570</v>
      </c>
      <c r="D9" s="26">
        <f t="shared" si="0"/>
        <v>16930811570</v>
      </c>
      <c r="E9" s="24">
        <v>10046744</v>
      </c>
      <c r="F9" s="25">
        <v>25319297380</v>
      </c>
      <c r="G9" s="26">
        <f t="shared" si="1"/>
        <v>25329344124</v>
      </c>
      <c r="H9" s="44">
        <v>2130519</v>
      </c>
      <c r="I9" s="45">
        <v>104587338927.39</v>
      </c>
      <c r="J9" s="44">
        <v>290221003886.69</v>
      </c>
      <c r="K9" s="55">
        <v>602156583639.79968</v>
      </c>
    </row>
    <row r="10" spans="1:12" x14ac:dyDescent="0.25">
      <c r="A10" s="9" t="s">
        <v>19</v>
      </c>
      <c r="B10" s="24">
        <v>1301000</v>
      </c>
      <c r="C10" s="25">
        <v>20525015000</v>
      </c>
      <c r="D10" s="26">
        <f t="shared" si="0"/>
        <v>20526316000</v>
      </c>
      <c r="E10" s="24">
        <v>5316903</v>
      </c>
      <c r="F10" s="25">
        <v>14154687870</v>
      </c>
      <c r="G10" s="26">
        <f t="shared" si="1"/>
        <v>14160004773</v>
      </c>
      <c r="H10" s="44">
        <v>2015062</v>
      </c>
      <c r="I10" s="45">
        <v>94775832166.580032</v>
      </c>
      <c r="J10" s="44">
        <v>275122384119.42993</v>
      </c>
      <c r="K10" s="55">
        <v>568632709777.48987</v>
      </c>
    </row>
    <row r="11" spans="1:12" x14ac:dyDescent="0.25">
      <c r="A11" s="62" t="s">
        <v>20</v>
      </c>
      <c r="B11" s="63">
        <v>2502000</v>
      </c>
      <c r="C11" s="64">
        <v>20059252700</v>
      </c>
      <c r="D11" s="26">
        <f t="shared" si="0"/>
        <v>20061754700</v>
      </c>
      <c r="E11" s="24">
        <v>5301872</v>
      </c>
      <c r="F11" s="25">
        <v>20541333985</v>
      </c>
      <c r="G11" s="26">
        <f t="shared" si="1"/>
        <v>20546635857</v>
      </c>
      <c r="H11" s="44">
        <v>2287419</v>
      </c>
      <c r="I11" s="45">
        <v>110209007795</v>
      </c>
      <c r="J11" s="44">
        <v>290642746685.46985</v>
      </c>
      <c r="K11" s="55">
        <v>711047444004.34009</v>
      </c>
    </row>
    <row r="12" spans="1:12" x14ac:dyDescent="0.25">
      <c r="A12" s="62" t="s">
        <v>21</v>
      </c>
      <c r="B12" s="63">
        <v>2552000</v>
      </c>
      <c r="C12" s="64">
        <v>20059252700</v>
      </c>
      <c r="D12" s="26">
        <f t="shared" si="0"/>
        <v>20061804700</v>
      </c>
      <c r="E12" s="24">
        <v>3488744</v>
      </c>
      <c r="F12" s="25">
        <v>19597486160</v>
      </c>
      <c r="G12" s="26">
        <f t="shared" si="1"/>
        <v>19600974904</v>
      </c>
      <c r="H12" s="44">
        <v>1770621</v>
      </c>
      <c r="I12" s="45">
        <v>82614840701.390015</v>
      </c>
      <c r="J12" s="44">
        <v>236749754093.74988</v>
      </c>
      <c r="K12" s="55">
        <v>544429264731.50006</v>
      </c>
    </row>
    <row r="13" spans="1:12" x14ac:dyDescent="0.25">
      <c r="A13" s="9" t="s">
        <v>22</v>
      </c>
      <c r="B13" s="24">
        <v>6173000</v>
      </c>
      <c r="C13" s="25">
        <v>17514380020</v>
      </c>
      <c r="D13" s="26">
        <f t="shared" si="0"/>
        <v>17520553020</v>
      </c>
      <c r="E13" s="24">
        <v>4997379</v>
      </c>
      <c r="F13" s="25">
        <v>18086338670</v>
      </c>
      <c r="G13" s="26">
        <f t="shared" si="1"/>
        <v>18091336049</v>
      </c>
      <c r="H13" s="44">
        <v>2260658</v>
      </c>
      <c r="I13" s="45">
        <v>105665943466.26001</v>
      </c>
      <c r="J13" s="44">
        <v>301672046148.88</v>
      </c>
      <c r="K13" s="55">
        <v>650739736307.88989</v>
      </c>
    </row>
    <row r="14" spans="1:12" x14ac:dyDescent="0.25">
      <c r="A14" s="9" t="s">
        <v>23</v>
      </c>
      <c r="B14" s="24">
        <v>6003000</v>
      </c>
      <c r="C14" s="25">
        <v>18255096600</v>
      </c>
      <c r="D14" s="26">
        <f t="shared" si="0"/>
        <v>18261099600</v>
      </c>
      <c r="E14" s="24">
        <v>4340547</v>
      </c>
      <c r="F14" s="25">
        <v>19081842490</v>
      </c>
      <c r="G14" s="26">
        <f t="shared" si="1"/>
        <v>19086183037</v>
      </c>
      <c r="H14" s="44">
        <v>2261869</v>
      </c>
      <c r="I14" s="45">
        <v>106717381507.73997</v>
      </c>
      <c r="J14" s="44">
        <v>316071659102.48993</v>
      </c>
      <c r="K14" s="55">
        <v>700176595473.88013</v>
      </c>
    </row>
    <row r="15" spans="1:12" x14ac:dyDescent="0.25">
      <c r="A15" s="9" t="s">
        <v>24</v>
      </c>
      <c r="B15" s="24">
        <v>1800000</v>
      </c>
      <c r="C15" s="25">
        <v>16437655200</v>
      </c>
      <c r="D15" s="26">
        <f t="shared" si="0"/>
        <v>16439455200</v>
      </c>
      <c r="E15" s="24">
        <v>5016842</v>
      </c>
      <c r="F15" s="25">
        <v>19627529400</v>
      </c>
      <c r="G15" s="26">
        <f t="shared" si="1"/>
        <v>19632546242</v>
      </c>
      <c r="H15" s="44">
        <v>2100324</v>
      </c>
      <c r="I15" s="45">
        <v>101058249237.16997</v>
      </c>
      <c r="J15" s="44">
        <v>286825265867.85986</v>
      </c>
      <c r="K15" s="55">
        <v>621585034541.84998</v>
      </c>
    </row>
    <row r="16" spans="1:12" ht="15.75" thickBot="1" x14ac:dyDescent="0.3">
      <c r="A16" s="9" t="s">
        <v>25</v>
      </c>
      <c r="B16" s="27">
        <v>744000</v>
      </c>
      <c r="C16" s="28">
        <v>19067820700</v>
      </c>
      <c r="D16" s="26">
        <f t="shared" si="0"/>
        <v>19068564700</v>
      </c>
      <c r="E16" s="27">
        <v>9338280</v>
      </c>
      <c r="F16" s="28">
        <v>17990514025</v>
      </c>
      <c r="G16" s="26">
        <f t="shared" si="1"/>
        <v>17999852305</v>
      </c>
      <c r="H16" s="46">
        <v>2133626</v>
      </c>
      <c r="I16" s="47">
        <v>105888161411.23003</v>
      </c>
      <c r="J16" s="46">
        <v>335040197040.93988</v>
      </c>
      <c r="K16" s="56">
        <v>634614300999.68005</v>
      </c>
    </row>
    <row r="17" spans="1:11" ht="15.75" thickBot="1" x14ac:dyDescent="0.3">
      <c r="A17" s="21" t="s">
        <v>26</v>
      </c>
      <c r="B17" s="29">
        <f t="shared" ref="B17:K17" si="2">SUM(B5:B16)</f>
        <v>33457500</v>
      </c>
      <c r="C17" s="30">
        <f t="shared" si="2"/>
        <v>216654989440</v>
      </c>
      <c r="D17" s="31">
        <f t="shared" si="2"/>
        <v>216688446940</v>
      </c>
      <c r="E17" s="29">
        <f t="shared" si="2"/>
        <v>68743155</v>
      </c>
      <c r="F17" s="30">
        <f t="shared" si="2"/>
        <v>225617311820</v>
      </c>
      <c r="G17" s="31">
        <f t="shared" si="2"/>
        <v>225686054975</v>
      </c>
      <c r="H17" s="48">
        <f t="shared" si="2"/>
        <v>25842698</v>
      </c>
      <c r="I17" s="49">
        <f t="shared" si="2"/>
        <v>1224482051983.05</v>
      </c>
      <c r="J17" s="48">
        <f t="shared" si="2"/>
        <v>3513279598689.6294</v>
      </c>
      <c r="K17" s="57">
        <f t="shared" si="2"/>
        <v>7471443944097.0293</v>
      </c>
    </row>
    <row r="18" spans="1:11" ht="9" customHeight="1" thickBot="1" x14ac:dyDescent="0.3">
      <c r="A18" s="10"/>
      <c r="B18" s="11"/>
      <c r="C18" s="11"/>
      <c r="D18" s="11"/>
      <c r="E18" s="11"/>
      <c r="F18" s="11"/>
      <c r="G18" s="11"/>
      <c r="H18" s="12"/>
      <c r="I18" s="12"/>
      <c r="J18" s="12"/>
      <c r="K18" s="13"/>
    </row>
    <row r="19" spans="1:11" x14ac:dyDescent="0.25">
      <c r="A19" s="19" t="s">
        <v>1</v>
      </c>
      <c r="B19" s="32">
        <v>1567000</v>
      </c>
      <c r="C19" s="33">
        <v>16536846810</v>
      </c>
      <c r="D19" s="34">
        <f>B19+C19</f>
        <v>16538413810</v>
      </c>
      <c r="E19" s="32">
        <v>6710963</v>
      </c>
      <c r="F19" s="33">
        <v>17939996135</v>
      </c>
      <c r="G19" s="34">
        <f>E19+F19</f>
        <v>17946707098</v>
      </c>
      <c r="H19" s="32">
        <v>2066414</v>
      </c>
      <c r="I19" s="50">
        <v>101354771836.2</v>
      </c>
      <c r="J19" s="32">
        <v>312645809815.84009</v>
      </c>
      <c r="K19" s="58">
        <v>635340474668.39001</v>
      </c>
    </row>
    <row r="20" spans="1:11" x14ac:dyDescent="0.25">
      <c r="A20" s="2" t="s">
        <v>2</v>
      </c>
      <c r="B20" s="35">
        <v>411000</v>
      </c>
      <c r="C20" s="36">
        <v>16362211500</v>
      </c>
      <c r="D20" s="37">
        <f t="shared" ref="D20:D30" si="3">B20+C20</f>
        <v>16362622500</v>
      </c>
      <c r="E20" s="35">
        <v>5290963</v>
      </c>
      <c r="F20" s="36">
        <v>17233258340</v>
      </c>
      <c r="G20" s="37">
        <f t="shared" ref="G20:G30" si="4">E20+F20</f>
        <v>17238549303</v>
      </c>
      <c r="H20" s="35">
        <v>2165819</v>
      </c>
      <c r="I20" s="51">
        <v>103509618447.46996</v>
      </c>
      <c r="J20" s="35">
        <v>283969811657.84015</v>
      </c>
      <c r="K20" s="59">
        <v>563425258270.67981</v>
      </c>
    </row>
    <row r="21" spans="1:11" x14ac:dyDescent="0.25">
      <c r="A21" s="2" t="s">
        <v>3</v>
      </c>
      <c r="B21" s="35">
        <v>1817100</v>
      </c>
      <c r="C21" s="36">
        <v>24294721200</v>
      </c>
      <c r="D21" s="37">
        <f t="shared" si="3"/>
        <v>24296538300</v>
      </c>
      <c r="E21" s="35">
        <v>4678154</v>
      </c>
      <c r="F21" s="36">
        <v>33480802455</v>
      </c>
      <c r="G21" s="37">
        <f t="shared" si="4"/>
        <v>33485480609</v>
      </c>
      <c r="H21" s="35">
        <v>2044822</v>
      </c>
      <c r="I21" s="51">
        <v>96599893152.810028</v>
      </c>
      <c r="J21" s="35">
        <v>340678106959.93982</v>
      </c>
      <c r="K21" s="59">
        <v>661886454811.13989</v>
      </c>
    </row>
    <row r="22" spans="1:11" x14ac:dyDescent="0.25">
      <c r="A22" s="2" t="s">
        <v>4</v>
      </c>
      <c r="B22" s="35">
        <v>300000</v>
      </c>
      <c r="C22" s="36">
        <v>16855855100</v>
      </c>
      <c r="D22" s="37">
        <f t="shared" si="3"/>
        <v>16856155100</v>
      </c>
      <c r="E22" s="35">
        <v>3103024</v>
      </c>
      <c r="F22" s="36">
        <v>19381840000</v>
      </c>
      <c r="G22" s="37">
        <f t="shared" si="4"/>
        <v>19384943024</v>
      </c>
      <c r="H22" s="35">
        <v>1201456</v>
      </c>
      <c r="I22" s="51">
        <v>56175182431.709999</v>
      </c>
      <c r="J22" s="35">
        <v>265933716881.87003</v>
      </c>
      <c r="K22" s="59">
        <v>467217899340.66998</v>
      </c>
    </row>
    <row r="23" spans="1:11" x14ac:dyDescent="0.25">
      <c r="A23" s="2" t="s">
        <v>5</v>
      </c>
      <c r="B23" s="35">
        <v>0</v>
      </c>
      <c r="C23" s="36">
        <v>14675840000</v>
      </c>
      <c r="D23" s="37">
        <f t="shared" si="3"/>
        <v>14675840000</v>
      </c>
      <c r="E23" s="35">
        <v>3953008</v>
      </c>
      <c r="F23" s="36">
        <v>14786473875</v>
      </c>
      <c r="G23" s="37">
        <f t="shared" si="4"/>
        <v>14790426883</v>
      </c>
      <c r="H23" s="35">
        <v>1398395</v>
      </c>
      <c r="I23" s="51">
        <v>62787157619.850006</v>
      </c>
      <c r="J23" s="35">
        <v>227548943078.30008</v>
      </c>
      <c r="K23" s="59">
        <v>383172572346.80005</v>
      </c>
    </row>
    <row r="24" spans="1:11" x14ac:dyDescent="0.25">
      <c r="A24" s="2" t="s">
        <v>6</v>
      </c>
      <c r="B24" s="35">
        <v>1000</v>
      </c>
      <c r="C24" s="36">
        <v>14985791000</v>
      </c>
      <c r="D24" s="37">
        <f t="shared" si="3"/>
        <v>14985792000</v>
      </c>
      <c r="E24" s="35">
        <v>6572360</v>
      </c>
      <c r="F24" s="36">
        <v>13277184065</v>
      </c>
      <c r="G24" s="37">
        <f t="shared" si="4"/>
        <v>13283756425</v>
      </c>
      <c r="H24" s="35">
        <v>1685885</v>
      </c>
      <c r="I24" s="51">
        <v>73477029344.529984</v>
      </c>
      <c r="J24" s="35">
        <v>283376449057.44995</v>
      </c>
      <c r="K24" s="59">
        <v>528991288818.56006</v>
      </c>
    </row>
    <row r="25" spans="1:11" x14ac:dyDescent="0.25">
      <c r="A25" s="2" t="s">
        <v>7</v>
      </c>
      <c r="B25" s="35">
        <v>2700500</v>
      </c>
      <c r="C25" s="36">
        <v>14245050700</v>
      </c>
      <c r="D25" s="37">
        <f t="shared" si="3"/>
        <v>14247751200</v>
      </c>
      <c r="E25" s="35">
        <v>2252333</v>
      </c>
      <c r="F25" s="36">
        <v>19952586705</v>
      </c>
      <c r="G25" s="37">
        <f t="shared" si="4"/>
        <v>19954839038</v>
      </c>
      <c r="H25" s="35">
        <v>1660095</v>
      </c>
      <c r="I25" s="51">
        <v>76927310340.039948</v>
      </c>
      <c r="J25" s="35">
        <v>273388176518.6499</v>
      </c>
      <c r="K25" s="59">
        <v>446067232586.73999</v>
      </c>
    </row>
    <row r="26" spans="1:11" x14ac:dyDescent="0.25">
      <c r="A26" s="2" t="s">
        <v>8</v>
      </c>
      <c r="B26" s="35">
        <v>6304800</v>
      </c>
      <c r="C26" s="36">
        <v>16800360500</v>
      </c>
      <c r="D26" s="37">
        <f t="shared" si="3"/>
        <v>16806665300</v>
      </c>
      <c r="E26" s="35">
        <v>2442624</v>
      </c>
      <c r="F26" s="36">
        <v>13800025410</v>
      </c>
      <c r="G26" s="37">
        <f t="shared" si="4"/>
        <v>13802468034</v>
      </c>
      <c r="H26" s="35">
        <v>1771244</v>
      </c>
      <c r="I26" s="51">
        <v>79584806817.350052</v>
      </c>
      <c r="J26" s="35">
        <v>267315984181.05005</v>
      </c>
      <c r="K26" s="59">
        <v>365717964106.76001</v>
      </c>
    </row>
    <row r="27" spans="1:11" x14ac:dyDescent="0.25">
      <c r="A27" s="2" t="s">
        <v>9</v>
      </c>
      <c r="B27" s="35">
        <v>6702000</v>
      </c>
      <c r="C27" s="36">
        <v>15597142300</v>
      </c>
      <c r="D27" s="37">
        <f t="shared" si="3"/>
        <v>15603844300</v>
      </c>
      <c r="E27" s="35">
        <v>2375818</v>
      </c>
      <c r="F27" s="36">
        <v>18073680000</v>
      </c>
      <c r="G27" s="37">
        <f t="shared" si="4"/>
        <v>18076055818</v>
      </c>
      <c r="H27" s="35">
        <v>1807284</v>
      </c>
      <c r="I27" s="51">
        <v>84226484780.490021</v>
      </c>
      <c r="J27" s="35">
        <v>283050160888.47003</v>
      </c>
      <c r="K27" s="59">
        <v>459972965626.09991</v>
      </c>
    </row>
    <row r="28" spans="1:11" x14ac:dyDescent="0.25">
      <c r="A28" s="2" t="s">
        <v>10</v>
      </c>
      <c r="B28" s="35">
        <v>7903500</v>
      </c>
      <c r="C28" s="36">
        <v>14519740200</v>
      </c>
      <c r="D28" s="37">
        <f t="shared" si="3"/>
        <v>14527643700</v>
      </c>
      <c r="E28" s="35">
        <v>2710126</v>
      </c>
      <c r="F28" s="36">
        <v>16803912370</v>
      </c>
      <c r="G28" s="37">
        <f t="shared" si="4"/>
        <v>16806622496</v>
      </c>
      <c r="H28" s="35">
        <v>1773221</v>
      </c>
      <c r="I28" s="51">
        <v>79863544001.509979</v>
      </c>
      <c r="J28" s="35">
        <v>267867749830.19995</v>
      </c>
      <c r="K28" s="59">
        <v>383204222991.80994</v>
      </c>
    </row>
    <row r="29" spans="1:11" x14ac:dyDescent="0.25">
      <c r="A29" s="2" t="s">
        <v>11</v>
      </c>
      <c r="B29" s="35">
        <v>2853000</v>
      </c>
      <c r="C29" s="36">
        <v>18184585000</v>
      </c>
      <c r="D29" s="37">
        <f t="shared" si="3"/>
        <v>18187438000</v>
      </c>
      <c r="E29" s="35">
        <v>3661424</v>
      </c>
      <c r="F29" s="36">
        <v>18856860000</v>
      </c>
      <c r="G29" s="37">
        <f t="shared" si="4"/>
        <v>18860521424</v>
      </c>
      <c r="H29" s="35">
        <v>1856289</v>
      </c>
      <c r="I29" s="51">
        <v>89124857548.630005</v>
      </c>
      <c r="J29" s="35">
        <v>278363092831.46014</v>
      </c>
      <c r="K29" s="59">
        <v>404263080099.40997</v>
      </c>
    </row>
    <row r="30" spans="1:11" ht="15.75" thickBot="1" x14ac:dyDescent="0.3">
      <c r="A30" s="23" t="s">
        <v>38</v>
      </c>
      <c r="B30" s="38">
        <v>1922000</v>
      </c>
      <c r="C30" s="39">
        <v>17068615000</v>
      </c>
      <c r="D30" s="40">
        <f t="shared" si="3"/>
        <v>17070537000</v>
      </c>
      <c r="E30" s="38">
        <v>2825535</v>
      </c>
      <c r="F30" s="39">
        <v>13503714295</v>
      </c>
      <c r="G30" s="40">
        <f t="shared" si="4"/>
        <v>13506539830</v>
      </c>
      <c r="H30" s="38">
        <v>1815616</v>
      </c>
      <c r="I30" s="52">
        <v>86686412357.910019</v>
      </c>
      <c r="J30" s="38">
        <v>311504453231.30005</v>
      </c>
      <c r="K30" s="60">
        <v>441806392071.9201</v>
      </c>
    </row>
    <row r="31" spans="1:11" ht="15.75" thickBot="1" x14ac:dyDescent="0.3">
      <c r="A31" s="22" t="s">
        <v>12</v>
      </c>
      <c r="B31" s="41">
        <f t="shared" ref="B31:K31" si="5">SUM(B19:B30)</f>
        <v>32481900</v>
      </c>
      <c r="C31" s="42">
        <f t="shared" si="5"/>
        <v>200126759310</v>
      </c>
      <c r="D31" s="43">
        <f t="shared" si="5"/>
        <v>200159241210</v>
      </c>
      <c r="E31" s="41">
        <f t="shared" si="5"/>
        <v>46576332</v>
      </c>
      <c r="F31" s="42">
        <f t="shared" si="5"/>
        <v>217090333650</v>
      </c>
      <c r="G31" s="43">
        <f t="shared" si="5"/>
        <v>217136909982</v>
      </c>
      <c r="H31" s="41">
        <f t="shared" si="5"/>
        <v>21246540</v>
      </c>
      <c r="I31" s="53">
        <f t="shared" si="5"/>
        <v>990317068678.50012</v>
      </c>
      <c r="J31" s="41">
        <f t="shared" si="5"/>
        <v>3395642454932.3701</v>
      </c>
      <c r="K31" s="43">
        <f t="shared" si="5"/>
        <v>5741065805738.9785</v>
      </c>
    </row>
    <row r="32" spans="1:11" ht="8.25" customHeight="1" thickBot="1" x14ac:dyDescent="0.3">
      <c r="A32" s="20"/>
      <c r="B32" s="54"/>
      <c r="C32" s="54"/>
      <c r="D32" s="65"/>
      <c r="E32" s="54"/>
      <c r="F32" s="54"/>
      <c r="G32" s="65"/>
      <c r="H32" s="54"/>
      <c r="I32" s="54"/>
      <c r="J32" s="54"/>
      <c r="K32" s="61"/>
    </row>
    <row r="33" spans="1:11" ht="14.25" customHeight="1" x14ac:dyDescent="0.25">
      <c r="A33" s="74" t="s">
        <v>39</v>
      </c>
      <c r="B33" s="66">
        <v>4202500</v>
      </c>
      <c r="C33" s="67">
        <v>13911035000</v>
      </c>
      <c r="D33" s="75">
        <f t="shared" ref="D33:D43" si="6">SUM(B33:C33)</f>
        <v>13915237500</v>
      </c>
      <c r="E33" s="66">
        <v>3189130</v>
      </c>
      <c r="F33" s="67">
        <v>13994908845</v>
      </c>
      <c r="G33" s="75">
        <f t="shared" ref="G33:G43" si="7">SUM(E33:F33)</f>
        <v>13998097975</v>
      </c>
      <c r="H33" s="66">
        <v>1771438</v>
      </c>
      <c r="I33" s="69">
        <v>82220485484.989975</v>
      </c>
      <c r="J33" s="66">
        <v>276816596212.72998</v>
      </c>
      <c r="K33" s="69">
        <v>468461924843.18011</v>
      </c>
    </row>
    <row r="34" spans="1:11" ht="14.25" customHeight="1" x14ac:dyDescent="0.25">
      <c r="A34" s="19" t="s">
        <v>41</v>
      </c>
      <c r="B34" s="70">
        <v>2144000</v>
      </c>
      <c r="C34" s="71">
        <v>13953325000</v>
      </c>
      <c r="D34" s="72">
        <f t="shared" si="6"/>
        <v>13955469000</v>
      </c>
      <c r="E34" s="70">
        <v>2480719</v>
      </c>
      <c r="F34" s="71">
        <v>14583182500</v>
      </c>
      <c r="G34" s="72">
        <f t="shared" si="7"/>
        <v>14585663219</v>
      </c>
      <c r="H34" s="70">
        <v>1678672</v>
      </c>
      <c r="I34" s="73">
        <v>80215254846.309998</v>
      </c>
      <c r="J34" s="70">
        <v>265759099667.07993</v>
      </c>
      <c r="K34" s="73">
        <v>426458072325.51007</v>
      </c>
    </row>
    <row r="35" spans="1:11" ht="14.25" customHeight="1" x14ac:dyDescent="0.25">
      <c r="A35" s="19" t="s">
        <v>42</v>
      </c>
      <c r="B35" s="70">
        <v>3380500</v>
      </c>
      <c r="C35" s="71">
        <v>16336689000</v>
      </c>
      <c r="D35" s="72">
        <f t="shared" si="6"/>
        <v>16340069500</v>
      </c>
      <c r="E35" s="70">
        <v>3765456</v>
      </c>
      <c r="F35" s="71">
        <v>15905665185</v>
      </c>
      <c r="G35" s="72">
        <f t="shared" si="7"/>
        <v>15909430641</v>
      </c>
      <c r="H35" s="70">
        <v>1922420</v>
      </c>
      <c r="I35" s="73">
        <v>95371477670.920013</v>
      </c>
      <c r="J35" s="70">
        <v>351464190144.99988</v>
      </c>
      <c r="K35" s="73">
        <v>532039637869.60986</v>
      </c>
    </row>
    <row r="36" spans="1:11" ht="14.25" customHeight="1" x14ac:dyDescent="0.25">
      <c r="A36" s="19" t="s">
        <v>43</v>
      </c>
      <c r="B36" s="70">
        <v>2622000</v>
      </c>
      <c r="C36" s="71">
        <v>14904980000</v>
      </c>
      <c r="D36" s="72">
        <f t="shared" si="6"/>
        <v>14907602000</v>
      </c>
      <c r="E36" s="70">
        <v>3108126</v>
      </c>
      <c r="F36" s="71">
        <v>17342755000</v>
      </c>
      <c r="G36" s="72">
        <f t="shared" si="7"/>
        <v>17345863126</v>
      </c>
      <c r="H36" s="70">
        <v>1677353</v>
      </c>
      <c r="I36" s="73">
        <v>89856605312.009979</v>
      </c>
      <c r="J36" s="70">
        <v>326716528622.81995</v>
      </c>
      <c r="K36" s="73">
        <v>492145987159.30005</v>
      </c>
    </row>
    <row r="37" spans="1:11" ht="14.25" customHeight="1" x14ac:dyDescent="0.25">
      <c r="A37" s="19" t="s">
        <v>44</v>
      </c>
      <c r="B37" s="77">
        <v>127000</v>
      </c>
      <c r="C37" s="78">
        <v>18077955000</v>
      </c>
      <c r="D37" s="72">
        <f t="shared" si="6"/>
        <v>18078082000</v>
      </c>
      <c r="E37" s="77">
        <v>6491218</v>
      </c>
      <c r="F37" s="78">
        <v>16634453365</v>
      </c>
      <c r="G37" s="72">
        <f t="shared" si="7"/>
        <v>16640944583</v>
      </c>
      <c r="H37" s="77">
        <v>1802169</v>
      </c>
      <c r="I37" s="79">
        <v>89328084883.590012</v>
      </c>
      <c r="J37" s="77">
        <v>300276588840.62994</v>
      </c>
      <c r="K37" s="79">
        <v>433768639379.70007</v>
      </c>
    </row>
    <row r="38" spans="1:11" ht="14.25" customHeight="1" x14ac:dyDescent="0.25">
      <c r="A38" s="76" t="s">
        <v>45</v>
      </c>
      <c r="B38" s="77">
        <v>3900000</v>
      </c>
      <c r="C38" s="78">
        <v>16285720000</v>
      </c>
      <c r="D38" s="72">
        <f t="shared" si="6"/>
        <v>16289620000</v>
      </c>
      <c r="E38" s="77">
        <v>3050350</v>
      </c>
      <c r="F38" s="78">
        <v>15203992160</v>
      </c>
      <c r="G38" s="72">
        <f t="shared" si="7"/>
        <v>15207042510</v>
      </c>
      <c r="H38" s="77">
        <v>1807810</v>
      </c>
      <c r="I38" s="79">
        <v>99067072599.569962</v>
      </c>
      <c r="J38" s="77">
        <v>332225841442.85992</v>
      </c>
      <c r="K38" s="79">
        <v>542183935014.55005</v>
      </c>
    </row>
    <row r="39" spans="1:11" ht="14.25" customHeight="1" x14ac:dyDescent="0.25">
      <c r="A39" s="76" t="s">
        <v>46</v>
      </c>
      <c r="B39" s="77">
        <v>0</v>
      </c>
      <c r="C39" s="78">
        <v>16654168000</v>
      </c>
      <c r="D39" s="72">
        <f t="shared" si="6"/>
        <v>16654168000</v>
      </c>
      <c r="E39" s="77">
        <v>2547433</v>
      </c>
      <c r="F39" s="78">
        <v>15390942045</v>
      </c>
      <c r="G39" s="72">
        <f t="shared" si="7"/>
        <v>15393489478</v>
      </c>
      <c r="H39" s="77">
        <v>1658375</v>
      </c>
      <c r="I39" s="79">
        <v>86420043762.050003</v>
      </c>
      <c r="J39" s="77">
        <v>288551686779.27014</v>
      </c>
      <c r="K39" s="79">
        <v>407177750335.70996</v>
      </c>
    </row>
    <row r="40" spans="1:11" ht="14.25" customHeight="1" x14ac:dyDescent="0.25">
      <c r="A40" s="76" t="s">
        <v>47</v>
      </c>
      <c r="B40" s="77">
        <v>3453500</v>
      </c>
      <c r="C40" s="78">
        <v>16050210000</v>
      </c>
      <c r="D40" s="72">
        <f t="shared" si="6"/>
        <v>16053663500</v>
      </c>
      <c r="E40" s="77">
        <v>3549435</v>
      </c>
      <c r="F40" s="78">
        <v>13235182500</v>
      </c>
      <c r="G40" s="72">
        <f t="shared" si="7"/>
        <v>13238731935</v>
      </c>
      <c r="H40" s="77">
        <v>1756538</v>
      </c>
      <c r="I40" s="79">
        <v>91696734101.920029</v>
      </c>
      <c r="J40" s="77">
        <v>314169046235.79999</v>
      </c>
      <c r="K40" s="79">
        <v>454538083778.2702</v>
      </c>
    </row>
    <row r="41" spans="1:11" ht="14.25" customHeight="1" x14ac:dyDescent="0.25">
      <c r="A41" s="76" t="s">
        <v>48</v>
      </c>
      <c r="B41" s="77">
        <v>2611000</v>
      </c>
      <c r="C41" s="78">
        <v>13550385100</v>
      </c>
      <c r="D41" s="72">
        <f t="shared" si="6"/>
        <v>13552996100</v>
      </c>
      <c r="E41" s="77">
        <v>3083835</v>
      </c>
      <c r="F41" s="78">
        <v>15175895040</v>
      </c>
      <c r="G41" s="72">
        <f t="shared" si="7"/>
        <v>15178978875</v>
      </c>
      <c r="H41" s="77">
        <v>1793513</v>
      </c>
      <c r="I41" s="79">
        <v>97211938508.88002</v>
      </c>
      <c r="J41" s="77">
        <v>341362540570.42993</v>
      </c>
      <c r="K41" s="79">
        <v>464782782853.84003</v>
      </c>
    </row>
    <row r="42" spans="1:11" ht="14.25" customHeight="1" x14ac:dyDescent="0.25">
      <c r="A42" s="76" t="s">
        <v>49</v>
      </c>
      <c r="B42" s="77">
        <v>1014000</v>
      </c>
      <c r="C42" s="78">
        <v>14453500000</v>
      </c>
      <c r="D42" s="72">
        <f t="shared" si="6"/>
        <v>14454514000</v>
      </c>
      <c r="E42" s="77">
        <v>3165037.97</v>
      </c>
      <c r="F42" s="78">
        <v>15439934155</v>
      </c>
      <c r="G42" s="72">
        <f t="shared" si="7"/>
        <v>15443099192.969999</v>
      </c>
      <c r="H42" s="77">
        <v>1800065</v>
      </c>
      <c r="I42" s="79">
        <v>92620399918.139984</v>
      </c>
      <c r="J42" s="77">
        <v>336376231894.51007</v>
      </c>
      <c r="K42" s="79">
        <v>425591529401.9798</v>
      </c>
    </row>
    <row r="43" spans="1:11" ht="14.25" customHeight="1" x14ac:dyDescent="0.25">
      <c r="A43" s="76" t="s">
        <v>50</v>
      </c>
      <c r="B43" s="77">
        <v>8500</v>
      </c>
      <c r="C43" s="78">
        <v>15317725000</v>
      </c>
      <c r="D43" s="72">
        <f t="shared" si="6"/>
        <v>15317733500</v>
      </c>
      <c r="E43" s="77">
        <v>6449053</v>
      </c>
      <c r="F43" s="78">
        <v>18087750420</v>
      </c>
      <c r="G43" s="72">
        <f t="shared" si="7"/>
        <v>18094199473</v>
      </c>
      <c r="H43" s="77">
        <v>1846174</v>
      </c>
      <c r="I43" s="79">
        <v>95780629908.800018</v>
      </c>
      <c r="J43" s="77">
        <v>353718149702.99011</v>
      </c>
      <c r="K43" s="79">
        <v>521025680587.95007</v>
      </c>
    </row>
    <row r="44" spans="1:11" ht="14.25" customHeight="1" thickBot="1" x14ac:dyDescent="0.3">
      <c r="A44" s="76" t="s">
        <v>51</v>
      </c>
      <c r="B44" s="77">
        <v>38000</v>
      </c>
      <c r="C44" s="78">
        <v>16793874000</v>
      </c>
      <c r="D44" s="80">
        <f>SUM(B44:C44)</f>
        <v>16793912000</v>
      </c>
      <c r="E44" s="77">
        <v>6155954</v>
      </c>
      <c r="F44" s="78">
        <v>16385575725</v>
      </c>
      <c r="G44" s="80">
        <f>SUM(E44:F44)</f>
        <v>16391731679</v>
      </c>
      <c r="H44" s="77">
        <v>1768734</v>
      </c>
      <c r="I44" s="79">
        <v>96286892440.839996</v>
      </c>
      <c r="J44" s="77">
        <v>381532108697.49994</v>
      </c>
      <c r="K44" s="79">
        <v>555315899697.57996</v>
      </c>
    </row>
    <row r="45" spans="1:11" s="68" customFormat="1" ht="14.25" customHeight="1" thickBot="1" x14ac:dyDescent="0.3">
      <c r="A45" s="81" t="s">
        <v>40</v>
      </c>
      <c r="B45" s="41">
        <f>SUM(B33:B44)</f>
        <v>23501000</v>
      </c>
      <c r="C45" s="42">
        <f>SUM(C33:C44)</f>
        <v>186289566100</v>
      </c>
      <c r="D45" s="43">
        <f>SUM(B45:C45)</f>
        <v>186313067100</v>
      </c>
      <c r="E45" s="41">
        <f>SUM(E33:E44)</f>
        <v>47035746.969999999</v>
      </c>
      <c r="F45" s="42">
        <f>SUM(F33:F44)</f>
        <v>187380236940</v>
      </c>
      <c r="G45" s="43">
        <f>SUM(E45:F45)</f>
        <v>187427272686.97</v>
      </c>
      <c r="H45" s="41">
        <f>SUM(H33:H44)</f>
        <v>21283261</v>
      </c>
      <c r="I45" s="43">
        <f>SUM(I33:I44)</f>
        <v>1096075619438.02</v>
      </c>
      <c r="J45" s="41">
        <f>SUM(J33:J44)</f>
        <v>3868968608811.6196</v>
      </c>
      <c r="K45" s="43">
        <f>SUM(K33:K44)</f>
        <v>5723489923247.1807</v>
      </c>
    </row>
    <row r="46" spans="1:11" ht="10.5" customHeight="1" thickBot="1" x14ac:dyDescent="0.3">
      <c r="A46" s="86"/>
      <c r="B46" s="87"/>
      <c r="C46" s="87"/>
      <c r="D46" s="88"/>
      <c r="E46" s="87"/>
      <c r="F46" s="87"/>
      <c r="G46" s="88"/>
      <c r="H46" s="87"/>
      <c r="I46" s="87"/>
      <c r="J46" s="87"/>
      <c r="K46" s="89"/>
    </row>
    <row r="47" spans="1:11" ht="14.25" customHeight="1" x14ac:dyDescent="0.25">
      <c r="A47" s="98" t="s">
        <v>53</v>
      </c>
      <c r="B47" s="67">
        <v>6500</v>
      </c>
      <c r="C47" s="67">
        <v>15647790000</v>
      </c>
      <c r="D47" s="94">
        <f t="shared" ref="D47:D57" si="8">SUM(B47:C47)</f>
        <v>15647796500</v>
      </c>
      <c r="E47" s="66">
        <v>3328023</v>
      </c>
      <c r="F47" s="67">
        <v>14807482280</v>
      </c>
      <c r="G47" s="75">
        <f t="shared" ref="G47:G57" si="9">SUM(E47:F47)</f>
        <v>14810810303</v>
      </c>
      <c r="H47" s="100">
        <v>1797962</v>
      </c>
      <c r="I47" s="69">
        <v>92017434956.950012</v>
      </c>
      <c r="J47" s="66">
        <v>322468441977.15985</v>
      </c>
      <c r="K47" s="69">
        <v>542237034010.94989</v>
      </c>
    </row>
    <row r="48" spans="1:11" ht="14.25" customHeight="1" x14ac:dyDescent="0.25">
      <c r="A48" s="99" t="s">
        <v>55</v>
      </c>
      <c r="B48" s="71">
        <v>6001</v>
      </c>
      <c r="C48" s="71">
        <v>13081302460</v>
      </c>
      <c r="D48" s="105">
        <f t="shared" si="8"/>
        <v>13081308461</v>
      </c>
      <c r="E48" s="70">
        <v>4079243</v>
      </c>
      <c r="F48" s="71">
        <v>15733657500</v>
      </c>
      <c r="G48" s="72">
        <f t="shared" si="9"/>
        <v>15737736743</v>
      </c>
      <c r="H48" s="97">
        <v>1735521</v>
      </c>
      <c r="I48" s="73">
        <v>90692705664.779953</v>
      </c>
      <c r="J48" s="70">
        <v>343668135578.18005</v>
      </c>
      <c r="K48" s="73">
        <v>518202538143.94012</v>
      </c>
    </row>
    <row r="49" spans="1:11" ht="14.25" customHeight="1" x14ac:dyDescent="0.25">
      <c r="A49" s="106" t="s">
        <v>56</v>
      </c>
      <c r="B49" s="78">
        <v>1317000</v>
      </c>
      <c r="C49" s="78">
        <v>16713235500</v>
      </c>
      <c r="D49" s="105">
        <f t="shared" si="8"/>
        <v>16714552500</v>
      </c>
      <c r="E49" s="77">
        <v>4655055</v>
      </c>
      <c r="F49" s="78">
        <v>19295242035</v>
      </c>
      <c r="G49" s="72">
        <f t="shared" si="9"/>
        <v>19299897090</v>
      </c>
      <c r="H49" s="107">
        <v>1991120</v>
      </c>
      <c r="I49" s="79">
        <v>108030806248.23003</v>
      </c>
      <c r="J49" s="77">
        <v>454474936752.64996</v>
      </c>
      <c r="K49" s="79">
        <v>699847064574.52014</v>
      </c>
    </row>
    <row r="50" spans="1:11" ht="14.25" customHeight="1" x14ac:dyDescent="0.25">
      <c r="A50" s="106" t="s">
        <v>57</v>
      </c>
      <c r="B50" s="78">
        <v>0</v>
      </c>
      <c r="C50" s="78">
        <v>14623255000</v>
      </c>
      <c r="D50" s="105">
        <f t="shared" si="8"/>
        <v>14623255000</v>
      </c>
      <c r="E50" s="77">
        <v>5717025</v>
      </c>
      <c r="F50" s="78">
        <v>22389412460</v>
      </c>
      <c r="G50" s="72">
        <f t="shared" si="9"/>
        <v>22395129485</v>
      </c>
      <c r="H50" s="107">
        <v>1715693</v>
      </c>
      <c r="I50" s="79">
        <v>98796291503.209961</v>
      </c>
      <c r="J50" s="77">
        <v>438850808351.63983</v>
      </c>
      <c r="K50" s="79">
        <v>643948549837.38013</v>
      </c>
    </row>
    <row r="51" spans="1:11" ht="14.25" customHeight="1" x14ac:dyDescent="0.25">
      <c r="A51" s="106" t="s">
        <v>58</v>
      </c>
      <c r="B51" s="78">
        <v>2000</v>
      </c>
      <c r="C51" s="78">
        <v>19944061800</v>
      </c>
      <c r="D51" s="105">
        <f t="shared" si="8"/>
        <v>19944063800</v>
      </c>
      <c r="E51" s="77">
        <v>5919644</v>
      </c>
      <c r="F51" s="78">
        <v>12073090000</v>
      </c>
      <c r="G51" s="72">
        <f t="shared" si="9"/>
        <v>12079009644</v>
      </c>
      <c r="H51" s="107">
        <v>1770118</v>
      </c>
      <c r="I51" s="79">
        <v>100962046608.30998</v>
      </c>
      <c r="J51" s="77">
        <v>375596541987.82001</v>
      </c>
      <c r="K51" s="79">
        <v>508947355380.97998</v>
      </c>
    </row>
    <row r="52" spans="1:11" ht="14.25" customHeight="1" x14ac:dyDescent="0.25">
      <c r="A52" s="106" t="s">
        <v>59</v>
      </c>
      <c r="B52" s="78">
        <v>1925500</v>
      </c>
      <c r="C52" s="78">
        <v>17338620000</v>
      </c>
      <c r="D52" s="105">
        <f t="shared" si="8"/>
        <v>17340545500</v>
      </c>
      <c r="E52" s="77">
        <v>3491552</v>
      </c>
      <c r="F52" s="78">
        <v>19307077655</v>
      </c>
      <c r="G52" s="72">
        <f t="shared" si="9"/>
        <v>19310569207</v>
      </c>
      <c r="H52" s="107">
        <v>1876510</v>
      </c>
      <c r="I52" s="79">
        <v>116628186362.03003</v>
      </c>
      <c r="J52" s="77">
        <v>447992219496.57996</v>
      </c>
      <c r="K52" s="79">
        <v>714137681385.75012</v>
      </c>
    </row>
    <row r="53" spans="1:11" ht="14.25" customHeight="1" x14ac:dyDescent="0.25">
      <c r="A53" s="109" t="s">
        <v>60</v>
      </c>
      <c r="B53" s="78">
        <v>1831500</v>
      </c>
      <c r="C53" s="78">
        <v>19375142300</v>
      </c>
      <c r="D53" s="105">
        <f t="shared" si="8"/>
        <v>19376973800</v>
      </c>
      <c r="E53" s="77">
        <v>2882022</v>
      </c>
      <c r="F53" s="78">
        <v>16225564260</v>
      </c>
      <c r="G53" s="72">
        <f t="shared" si="9"/>
        <v>16228446282</v>
      </c>
      <c r="H53" s="107">
        <v>1643193</v>
      </c>
      <c r="I53" s="79">
        <v>97047178064.87999</v>
      </c>
      <c r="J53" s="77">
        <v>380016704944.12</v>
      </c>
      <c r="K53" s="79">
        <v>653838712462.13977</v>
      </c>
    </row>
    <row r="54" spans="1:11" ht="14.25" customHeight="1" x14ac:dyDescent="0.25">
      <c r="A54" s="110" t="s">
        <v>61</v>
      </c>
      <c r="B54" s="78">
        <v>5079500</v>
      </c>
      <c r="C54" s="78">
        <v>17701900000</v>
      </c>
      <c r="D54" s="105">
        <f t="shared" si="8"/>
        <v>17706979500</v>
      </c>
      <c r="E54" s="77">
        <v>3636532</v>
      </c>
      <c r="F54" s="78">
        <v>15986260455</v>
      </c>
      <c r="G54" s="72">
        <f t="shared" si="9"/>
        <v>15989896987</v>
      </c>
      <c r="H54" s="107">
        <v>1895004</v>
      </c>
      <c r="I54" s="79">
        <v>103630290926.03006</v>
      </c>
      <c r="J54" s="77">
        <v>398298455932.35986</v>
      </c>
      <c r="K54" s="79">
        <v>665417652417.19983</v>
      </c>
    </row>
    <row r="55" spans="1:11" ht="14.25" customHeight="1" x14ac:dyDescent="0.25">
      <c r="A55" s="110" t="s">
        <v>62</v>
      </c>
      <c r="B55" s="78">
        <v>4042000</v>
      </c>
      <c r="C55" s="78">
        <v>13839611700</v>
      </c>
      <c r="D55" s="105">
        <f t="shared" si="8"/>
        <v>13843653700</v>
      </c>
      <c r="E55" s="77">
        <v>3559769</v>
      </c>
      <c r="F55" s="78">
        <v>15702482785</v>
      </c>
      <c r="G55" s="72">
        <f t="shared" si="9"/>
        <v>15706042554</v>
      </c>
      <c r="H55" s="107">
        <v>1835560</v>
      </c>
      <c r="I55" s="79">
        <v>105975061130.78001</v>
      </c>
      <c r="J55" s="77">
        <v>415666825597.70996</v>
      </c>
      <c r="K55" s="79">
        <v>694299046483.49011</v>
      </c>
    </row>
    <row r="56" spans="1:11" ht="14.25" customHeight="1" x14ac:dyDescent="0.25">
      <c r="A56" s="110" t="s">
        <v>63</v>
      </c>
      <c r="B56" s="78">
        <v>4423500</v>
      </c>
      <c r="C56" s="78">
        <v>14273320130</v>
      </c>
      <c r="D56" s="105">
        <f t="shared" si="8"/>
        <v>14277743630</v>
      </c>
      <c r="E56" s="77">
        <v>3664668</v>
      </c>
      <c r="F56" s="78">
        <v>14860460000</v>
      </c>
      <c r="G56" s="72">
        <f t="shared" si="9"/>
        <v>14864124668</v>
      </c>
      <c r="H56" s="107">
        <v>1829496</v>
      </c>
      <c r="I56" s="79">
        <v>103857374379.52</v>
      </c>
      <c r="J56" s="77">
        <v>421546650171.14001</v>
      </c>
      <c r="K56" s="79">
        <v>662901958712.27002</v>
      </c>
    </row>
    <row r="57" spans="1:11" ht="14.25" customHeight="1" x14ac:dyDescent="0.25">
      <c r="A57" s="110" t="s">
        <v>64</v>
      </c>
      <c r="B57" s="78">
        <v>2770500</v>
      </c>
      <c r="C57" s="78">
        <v>14582100000</v>
      </c>
      <c r="D57" s="105">
        <f t="shared" si="8"/>
        <v>14584870500</v>
      </c>
      <c r="E57" s="77">
        <v>5299045</v>
      </c>
      <c r="F57" s="78">
        <v>20074765500</v>
      </c>
      <c r="G57" s="72">
        <f t="shared" si="9"/>
        <v>20080064545</v>
      </c>
      <c r="H57" s="107">
        <v>1876489</v>
      </c>
      <c r="I57" s="79">
        <v>105846582142.5</v>
      </c>
      <c r="J57" s="77">
        <v>451321609429.89001</v>
      </c>
      <c r="K57" s="79">
        <v>735360280776.23987</v>
      </c>
    </row>
    <row r="58" spans="1:11" ht="14.25" customHeight="1" thickBot="1" x14ac:dyDescent="0.3">
      <c r="A58" s="108" t="s">
        <v>65</v>
      </c>
      <c r="B58" s="91">
        <v>4500</v>
      </c>
      <c r="C58" s="91">
        <v>16538726790</v>
      </c>
      <c r="D58" s="95">
        <f>SUM(B58:C58)</f>
        <v>16538731290</v>
      </c>
      <c r="E58" s="90">
        <v>3951057</v>
      </c>
      <c r="F58" s="91">
        <v>15376221235</v>
      </c>
      <c r="G58" s="96">
        <f>SUM(E58:F58)</f>
        <v>15380172292</v>
      </c>
      <c r="H58" s="92">
        <v>1852667</v>
      </c>
      <c r="I58" s="93">
        <v>101688246618.54002</v>
      </c>
      <c r="J58" s="90">
        <v>460665810010.09991</v>
      </c>
      <c r="K58" s="93">
        <v>758329361003.57996</v>
      </c>
    </row>
    <row r="59" spans="1:11" ht="14.25" customHeight="1" thickBot="1" x14ac:dyDescent="0.3">
      <c r="A59" s="101" t="s">
        <v>54</v>
      </c>
      <c r="B59" s="102">
        <f t="shared" ref="B59:C59" si="10">SUM(B47:B58)</f>
        <v>21408501</v>
      </c>
      <c r="C59" s="103">
        <f t="shared" si="10"/>
        <v>193659065680</v>
      </c>
      <c r="D59" s="104">
        <f>SUM(B59:C59)</f>
        <v>193680474181</v>
      </c>
      <c r="E59" s="102">
        <f t="shared" ref="E59:K59" si="11">SUM(E47:E58)</f>
        <v>50183635</v>
      </c>
      <c r="F59" s="103">
        <f t="shared" si="11"/>
        <v>201831716165</v>
      </c>
      <c r="G59" s="104">
        <f t="shared" si="11"/>
        <v>201881899800</v>
      </c>
      <c r="H59" s="41">
        <f t="shared" si="11"/>
        <v>21819333</v>
      </c>
      <c r="I59" s="43">
        <f t="shared" si="11"/>
        <v>1225172204605.7603</v>
      </c>
      <c r="J59" s="41">
        <f t="shared" si="11"/>
        <v>4910567140229.3496</v>
      </c>
      <c r="K59" s="43">
        <f t="shared" si="11"/>
        <v>7797467235188.4395</v>
      </c>
    </row>
    <row r="60" spans="1:11" ht="10.5" customHeight="1" thickBot="1" x14ac:dyDescent="0.3">
      <c r="A60" s="82"/>
      <c r="B60" s="83"/>
      <c r="C60" s="83"/>
      <c r="D60" s="84"/>
      <c r="E60" s="83"/>
      <c r="F60" s="83"/>
      <c r="G60" s="84"/>
      <c r="H60" s="83"/>
      <c r="I60" s="83"/>
      <c r="J60" s="83"/>
      <c r="K60" s="85"/>
    </row>
    <row r="61" spans="1:11" ht="10.5" customHeight="1" x14ac:dyDescent="0.25">
      <c r="A61" s="14"/>
      <c r="B61" s="14"/>
      <c r="C61" s="14"/>
      <c r="D61" s="15"/>
      <c r="E61" s="14"/>
      <c r="F61" s="14"/>
      <c r="G61" s="15"/>
      <c r="H61" s="14"/>
      <c r="I61" s="14"/>
      <c r="J61" s="14"/>
      <c r="K61" s="14"/>
    </row>
    <row r="62" spans="1:11" ht="10.5" customHeight="1" x14ac:dyDescent="0.25">
      <c r="A62" s="14"/>
      <c r="B62" s="14"/>
      <c r="C62" s="14"/>
      <c r="D62" s="15"/>
      <c r="E62" s="14"/>
      <c r="F62" s="14"/>
      <c r="G62" s="15"/>
      <c r="H62" s="14"/>
      <c r="I62" s="14"/>
      <c r="J62" s="14"/>
      <c r="K62" s="14"/>
    </row>
    <row r="63" spans="1:11" x14ac:dyDescent="0.25">
      <c r="A63" s="16" t="s">
        <v>37</v>
      </c>
      <c r="B63" s="17"/>
      <c r="C63" s="17"/>
      <c r="D63" s="18"/>
      <c r="E63" s="17"/>
      <c r="F63" s="17"/>
      <c r="G63" s="18"/>
      <c r="H63" s="17"/>
      <c r="I63" s="17"/>
      <c r="J63" s="17"/>
      <c r="K63" s="17"/>
    </row>
  </sheetData>
  <mergeCells count="6">
    <mergeCell ref="J3:K3"/>
    <mergeCell ref="A2:K2"/>
    <mergeCell ref="B3:D3"/>
    <mergeCell ref="A3:A4"/>
    <mergeCell ref="E3:G3"/>
    <mergeCell ref="H3:I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G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2021-08-29T05:00:53Z</cp:lastPrinted>
  <dcterms:created xsi:type="dcterms:W3CDTF">2015-06-05T18:17:20Z</dcterms:created>
  <dcterms:modified xsi:type="dcterms:W3CDTF">2023-01-23T08:34:20Z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2023-01-23T08:33:44Z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52a20617-748e-47c0-9fef-c45ec791e465</vt:lpwstr>
  </property>
  <property fmtid="{D5CDD505-2E9C-101B-9397-08002B2CF9AE}" pid="8" name="MSIP_Label_2f29d493-52b1-4291-ba67-8ef6d501cf33_ContentBits">
    <vt:lpwstr>1</vt:lpwstr>
  </property>
</Properties>
</file>