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20160" windowHeight="8832"/>
  </bookViews>
  <sheets>
    <sheet name="UAE Monetary Aggrega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8" i="1" s="1"/>
  <c r="N10" i="1" s="1"/>
  <c r="N12" i="1" s="1"/>
  <c r="M6" i="1" l="1"/>
  <c r="M8" i="1" s="1"/>
  <c r="M10" i="1" s="1"/>
  <c r="M12" i="1" s="1"/>
  <c r="L6" i="1" l="1"/>
  <c r="L8" i="1" s="1"/>
  <c r="L10" i="1" s="1"/>
  <c r="L12" i="1" s="1"/>
  <c r="K6" i="1"/>
  <c r="K8" i="1" s="1"/>
  <c r="K10" i="1" s="1"/>
  <c r="K12" i="1" s="1"/>
  <c r="J6" i="1"/>
  <c r="J8" i="1" s="1"/>
  <c r="J10" i="1" s="1"/>
  <c r="J12" i="1" s="1"/>
  <c r="I6" i="1"/>
  <c r="I8" i="1" s="1"/>
  <c r="I10" i="1" s="1"/>
  <c r="I12" i="1" s="1"/>
  <c r="H6" i="1"/>
  <c r="H8" i="1" s="1"/>
  <c r="H10" i="1" s="1"/>
  <c r="H12" i="1" s="1"/>
  <c r="G6" i="1"/>
  <c r="G8" i="1" s="1"/>
  <c r="G10" i="1" s="1"/>
  <c r="G12" i="1" s="1"/>
  <c r="F6" i="1"/>
  <c r="F8" i="1" s="1"/>
  <c r="F10" i="1" s="1"/>
  <c r="F12" i="1" s="1"/>
  <c r="D6" i="1"/>
  <c r="D8" i="1" s="1"/>
  <c r="D10" i="1" s="1"/>
  <c r="D12" i="1" s="1"/>
  <c r="C6" i="1"/>
  <c r="C8" i="1" s="1"/>
  <c r="C10" i="1" s="1"/>
  <c r="C12" i="1" s="1"/>
</calcChain>
</file>

<file path=xl/sharedStrings.xml><?xml version="1.0" encoding="utf-8"?>
<sst xmlns="http://schemas.openxmlformats.org/spreadsheetml/2006/main" count="31" uniqueCount="31">
  <si>
    <r>
      <t xml:space="preserve">الودائع شبه النقدية: الودائع لأجل وودائع التوفير للمقيمين بالدرهم </t>
    </r>
    <r>
      <rPr>
        <b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ودائع المقيمين بالعملة الأجنبية</t>
    </r>
  </si>
  <si>
    <t>الودائع النقدية: كافة الودائع قصيرة الأجل التي يمكن لعميل البنك أن يسحب على أساسها بدون اخطار مسبق</t>
  </si>
  <si>
    <t xml:space="preserve"> الودائع الحكومية</t>
  </si>
  <si>
    <t xml:space="preserve"> الودائع شبه النقدية</t>
  </si>
  <si>
    <t>النقد المتداول خارج البنوك</t>
  </si>
  <si>
    <t xml:space="preserve"> (نهاية الشهر، الأرقام بالمليار درهم)</t>
  </si>
  <si>
    <t xml:space="preserve"> المجاميع النقدية لدولة الامارات العربية المتحدة (شهرياً)</t>
  </si>
  <si>
    <t>النقد المصدر</t>
  </si>
  <si>
    <t>النقد بالبنوك</t>
  </si>
  <si>
    <t>الودائع النقدية</t>
  </si>
  <si>
    <t>ن1 **</t>
  </si>
  <si>
    <t>ن2 **</t>
  </si>
  <si>
    <t>ن3 **</t>
  </si>
  <si>
    <r>
      <t xml:space="preserve">**ن1= النقد المتداول خارج البنوك (النقد المصدر </t>
    </r>
    <r>
      <rPr>
        <b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 xml:space="preserve"> النقد في البنوك) + الودائع النقدية</t>
    </r>
  </si>
  <si>
    <t>**ن2 = ن1 + الودائع شبه النقدية</t>
  </si>
  <si>
    <t>**ن3 = ن2 + الودائع الحكومية</t>
  </si>
  <si>
    <t>*بيانات أولية قابلة للتعديل</t>
  </si>
  <si>
    <t>يونيو-21</t>
  </si>
  <si>
    <t>يوليو-21</t>
  </si>
  <si>
    <t>أغسطس-21</t>
  </si>
  <si>
    <t>سبتمبر-21</t>
  </si>
  <si>
    <t>أكتوبر-21</t>
  </si>
  <si>
    <t xml:space="preserve">نوفمبر -21 </t>
  </si>
  <si>
    <t>ديسمبر -21</t>
  </si>
  <si>
    <t>يناير-22</t>
  </si>
  <si>
    <t>فبراير-22</t>
  </si>
  <si>
    <t>مارس-22</t>
  </si>
  <si>
    <t>إبريل-22</t>
  </si>
  <si>
    <t>مايو-22</t>
  </si>
  <si>
    <t>*يونيو-22</t>
  </si>
  <si>
    <t>البند / الفترة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</si>
</sst>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10" fillId="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readingOrder="2"/>
    </xf>
    <xf numFmtId="0" fontId="1" fillId="0" borderId="0" xfId="0" applyFont="1" applyAlignment="1">
      <alignment horizontal="right" indent="1"/>
    </xf>
    <xf numFmtId="0" fontId="0" fillId="0" borderId="0" xfId="0" applyFill="1"/>
    <xf numFmtId="0" fontId="1" fillId="0" borderId="0" xfId="0" applyFont="1"/>
    <xf numFmtId="164" fontId="0" fillId="0" borderId="0" xfId="0" applyNumberFormat="1" applyFill="1"/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165" fontId="12" fillId="3" borderId="3" xfId="7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0" fillId="3" borderId="5" xfId="4" applyFont="1" applyFill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/>
    </xf>
    <xf numFmtId="0" fontId="0" fillId="3" borderId="3" xfId="4" applyFont="1" applyFill="1" applyBorder="1" applyAlignment="1">
      <alignment horizontal="right" vertical="center" wrapText="1" readingOrder="2"/>
    </xf>
    <xf numFmtId="165" fontId="12" fillId="4" borderId="0" xfId="7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7" fontId="12" fillId="0" borderId="3" xfId="2" quotePrefix="1" applyNumberFormat="1" applyFont="1" applyFill="1" applyBorder="1" applyAlignment="1">
      <alignment horizontal="center" vertical="center" wrapText="1"/>
    </xf>
    <xf numFmtId="165" fontId="11" fillId="0" borderId="3" xfId="7" applyNumberFormat="1" applyFont="1" applyFill="1" applyBorder="1" applyAlignment="1">
      <alignment horizontal="center" vertical="center"/>
    </xf>
    <xf numFmtId="165" fontId="12" fillId="0" borderId="3" xfId="7" applyNumberFormat="1" applyFont="1" applyFill="1" applyBorder="1" applyAlignment="1">
      <alignment horizontal="center" vertical="center"/>
    </xf>
    <xf numFmtId="165" fontId="11" fillId="0" borderId="3" xfId="13" applyNumberFormat="1" applyFont="1" applyFill="1" applyBorder="1" applyAlignment="1">
      <alignment horizontal="center" vertical="center"/>
    </xf>
    <xf numFmtId="165" fontId="12" fillId="0" borderId="3" xfId="13" applyNumberFormat="1" applyFont="1" applyFill="1" applyBorder="1" applyAlignment="1">
      <alignment horizontal="center" vertical="center"/>
    </xf>
    <xf numFmtId="165" fontId="12" fillId="3" borderId="3" xfId="13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wrapText="1" readingOrder="2"/>
    </xf>
    <xf numFmtId="0" fontId="6" fillId="0" borderId="6" xfId="3" applyFont="1" applyBorder="1" applyAlignment="1">
      <alignment horizontal="center" vertical="top"/>
    </xf>
    <xf numFmtId="0" fontId="1" fillId="0" borderId="0" xfId="0" applyFont="1" applyAlignment="1">
      <alignment horizontal="right" indent="1" readingOrder="2"/>
    </xf>
    <xf numFmtId="0" fontId="1" fillId="0" borderId="0" xfId="0" applyFont="1" applyAlignment="1">
      <alignment horizontal="right" wrapText="1" indent="3" readingOrder="2"/>
    </xf>
    <xf numFmtId="0" fontId="1" fillId="0" borderId="0" xfId="0" applyFont="1" applyAlignment="1">
      <alignment horizontal="right" wrapText="1" indent="1" readingOrder="2"/>
    </xf>
  </cellXfs>
  <cellStyles count="22">
    <cellStyle name="20% - Accent2" xfId="4" builtinId="34"/>
    <cellStyle name="Comma 2" xfId="5"/>
    <cellStyle name="Comma 2 2" xfId="7"/>
    <cellStyle name="Comma 2 2 2" xfId="13"/>
    <cellStyle name="Comma 2 3" xfId="20"/>
    <cellStyle name="Comma 2 4" xfId="11"/>
    <cellStyle name="Normal" xfId="0" builtinId="0"/>
    <cellStyle name="Normal 2" xfId="2"/>
    <cellStyle name="Normal 2 2" xfId="14"/>
    <cellStyle name="Normal 2 2 2" xfId="6"/>
    <cellStyle name="Normal 2 2 3" xfId="16"/>
    <cellStyle name="Normal 3" xfId="1"/>
    <cellStyle name="Normal 3 2" xfId="12"/>
    <cellStyle name="Normal 3 2 2" xfId="17"/>
    <cellStyle name="Normal 3 3" xfId="10"/>
    <cellStyle name="Normal 4" xfId="8"/>
    <cellStyle name="Normal 5" xfId="21"/>
    <cellStyle name="Normal 6" xfId="9"/>
    <cellStyle name="Normal 8" xfId="15"/>
    <cellStyle name="Normal_UAE Monetary Aggregates-Oct 09" xfId="3"/>
    <cellStyle name="Percent 2" xfId="18"/>
    <cellStyle name="Percent 3" xfId="19"/>
  </cellStyles>
  <dxfs count="0"/>
  <tableStyles count="0" defaultTableStyle="TableStyleMedium2" defaultPivotStyle="PivotStyleLight16"/>
  <colors>
    <mruColors>
      <color rgb="FFFFCCCC"/>
      <color rgb="FFFFCCFF"/>
      <color rgb="FFFFEBED"/>
      <color rgb="FFFCE4D6"/>
      <color rgb="FFFFE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rightToLeft="1" tabSelected="1" zoomScale="115" zoomScaleNormal="115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N3" sqref="N3"/>
    </sheetView>
  </sheetViews>
  <sheetFormatPr defaultRowHeight="14.4" x14ac:dyDescent="0.3"/>
  <cols>
    <col min="1" max="1" width="20.109375" customWidth="1"/>
    <col min="2" max="2" width="8.33203125" customWidth="1"/>
    <col min="3" max="3" width="8" customWidth="1"/>
    <col min="4" max="4" width="8.6640625" customWidth="1"/>
    <col min="5" max="5" width="8.109375" customWidth="1"/>
    <col min="6" max="6" width="9.109375" customWidth="1"/>
    <col min="7" max="7" width="7.88671875" customWidth="1"/>
    <col min="8" max="8" width="8.109375" bestFit="1" customWidth="1"/>
    <col min="9" max="10" width="9" customWidth="1"/>
    <col min="11" max="11" width="8.6640625" customWidth="1"/>
    <col min="12" max="12" width="7.88671875" customWidth="1"/>
    <col min="13" max="13" width="8.6640625" customWidth="1"/>
    <col min="14" max="14" width="9" customWidth="1"/>
  </cols>
  <sheetData>
    <row r="1" spans="1:26" ht="18.75" customHeight="1" x14ac:dyDescent="0.3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6" ht="20.25" customHeight="1" x14ac:dyDescent="0.3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6" ht="30" customHeight="1" x14ac:dyDescent="0.3">
      <c r="A3" s="15" t="s">
        <v>30</v>
      </c>
      <c r="B3" s="1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16" t="s">
        <v>25</v>
      </c>
      <c r="K3" s="16" t="s">
        <v>26</v>
      </c>
      <c r="L3" s="16" t="s">
        <v>27</v>
      </c>
      <c r="M3" s="16" t="s">
        <v>28</v>
      </c>
      <c r="N3" s="16" t="s">
        <v>29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 x14ac:dyDescent="0.3">
      <c r="A4" s="9" t="s">
        <v>7</v>
      </c>
      <c r="B4" s="17">
        <v>110.9</v>
      </c>
      <c r="C4" s="17">
        <v>109.6</v>
      </c>
      <c r="D4" s="17">
        <v>106.8</v>
      </c>
      <c r="E4" s="19">
        <v>108.5</v>
      </c>
      <c r="F4" s="19">
        <v>109.4</v>
      </c>
      <c r="G4" s="19">
        <v>112.2</v>
      </c>
      <c r="H4" s="19">
        <v>111.8</v>
      </c>
      <c r="I4" s="19">
        <v>111</v>
      </c>
      <c r="J4" s="19">
        <v>113.6</v>
      </c>
      <c r="K4" s="19">
        <v>116.2</v>
      </c>
      <c r="L4" s="19">
        <v>124</v>
      </c>
      <c r="M4" s="19">
        <v>116.1</v>
      </c>
      <c r="N4" s="19">
        <v>118.1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3">
      <c r="A5" s="10" t="s">
        <v>8</v>
      </c>
      <c r="B5" s="17">
        <v>15.1</v>
      </c>
      <c r="C5" s="17">
        <v>15.7</v>
      </c>
      <c r="D5" s="17">
        <v>15.4</v>
      </c>
      <c r="E5" s="19">
        <v>15.3</v>
      </c>
      <c r="F5" s="19">
        <v>15.2</v>
      </c>
      <c r="G5" s="19">
        <v>17.399999999999999</v>
      </c>
      <c r="H5" s="19">
        <v>17.7</v>
      </c>
      <c r="I5" s="19">
        <v>15.6</v>
      </c>
      <c r="J5" s="19">
        <v>14.9</v>
      </c>
      <c r="K5" s="19">
        <v>16.100000000000001</v>
      </c>
      <c r="L5" s="19">
        <v>19.600000000000001</v>
      </c>
      <c r="M5" s="19">
        <v>16.3</v>
      </c>
      <c r="N5" s="19">
        <v>18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 customHeight="1" x14ac:dyDescent="0.3">
      <c r="A6" s="10" t="s">
        <v>4</v>
      </c>
      <c r="B6" s="18">
        <v>95.8</v>
      </c>
      <c r="C6" s="18">
        <f>C4-C5</f>
        <v>93.899999999999991</v>
      </c>
      <c r="D6" s="18">
        <f t="shared" ref="D6" si="0">D4-D5</f>
        <v>91.399999999999991</v>
      </c>
      <c r="E6" s="20">
        <v>93.2</v>
      </c>
      <c r="F6" s="20">
        <f t="shared" ref="F6:N6" si="1">F4-F5</f>
        <v>94.2</v>
      </c>
      <c r="G6" s="20">
        <f t="shared" si="1"/>
        <v>94.800000000000011</v>
      </c>
      <c r="H6" s="20">
        <f t="shared" si="1"/>
        <v>94.1</v>
      </c>
      <c r="I6" s="20">
        <f t="shared" si="1"/>
        <v>95.4</v>
      </c>
      <c r="J6" s="20">
        <f t="shared" si="1"/>
        <v>98.699999999999989</v>
      </c>
      <c r="K6" s="20">
        <f t="shared" si="1"/>
        <v>100.1</v>
      </c>
      <c r="L6" s="20">
        <f t="shared" si="1"/>
        <v>104.4</v>
      </c>
      <c r="M6" s="20">
        <f t="shared" si="1"/>
        <v>99.8</v>
      </c>
      <c r="N6" s="20">
        <f t="shared" si="1"/>
        <v>100.1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 customHeight="1" x14ac:dyDescent="0.3">
      <c r="A7" s="10" t="s">
        <v>9</v>
      </c>
      <c r="B7" s="17">
        <v>563.70000000000005</v>
      </c>
      <c r="C7" s="17">
        <v>560</v>
      </c>
      <c r="D7" s="17">
        <v>569.70000000000005</v>
      </c>
      <c r="E7" s="19">
        <v>575.29999999999995</v>
      </c>
      <c r="F7" s="19">
        <v>577.4</v>
      </c>
      <c r="G7" s="19">
        <v>591.20000000000005</v>
      </c>
      <c r="H7" s="19">
        <v>607.79999999999995</v>
      </c>
      <c r="I7" s="19">
        <v>611.1</v>
      </c>
      <c r="J7" s="19">
        <v>613.4</v>
      </c>
      <c r="K7" s="19">
        <v>628.1</v>
      </c>
      <c r="L7" s="19">
        <v>626</v>
      </c>
      <c r="M7" s="19">
        <v>610.29999999999995</v>
      </c>
      <c r="N7" s="19">
        <v>626.1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 customHeight="1" x14ac:dyDescent="0.3">
      <c r="A8" s="11" t="s">
        <v>10</v>
      </c>
      <c r="B8" s="8">
        <v>659.5</v>
      </c>
      <c r="C8" s="8">
        <f>C6+C7</f>
        <v>653.9</v>
      </c>
      <c r="D8" s="8">
        <f t="shared" ref="D8" si="2">D6+D7</f>
        <v>661.1</v>
      </c>
      <c r="E8" s="21">
        <v>668.5</v>
      </c>
      <c r="F8" s="21">
        <f t="shared" ref="F8:N8" si="3">F6+F7</f>
        <v>671.6</v>
      </c>
      <c r="G8" s="21">
        <f t="shared" si="3"/>
        <v>686</v>
      </c>
      <c r="H8" s="21">
        <f t="shared" si="3"/>
        <v>701.9</v>
      </c>
      <c r="I8" s="21">
        <f t="shared" si="3"/>
        <v>706.5</v>
      </c>
      <c r="J8" s="21">
        <f t="shared" si="3"/>
        <v>712.09999999999991</v>
      </c>
      <c r="K8" s="21">
        <f t="shared" si="3"/>
        <v>728.2</v>
      </c>
      <c r="L8" s="21">
        <f t="shared" si="3"/>
        <v>730.4</v>
      </c>
      <c r="M8" s="21">
        <f t="shared" si="3"/>
        <v>710.09999999999991</v>
      </c>
      <c r="N8" s="21">
        <f t="shared" si="3"/>
        <v>726.2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0.25" customHeight="1" x14ac:dyDescent="0.3">
      <c r="A9" s="12" t="s">
        <v>3</v>
      </c>
      <c r="B9" s="17">
        <v>829</v>
      </c>
      <c r="C9" s="17">
        <v>824.00000000000011</v>
      </c>
      <c r="D9" s="17">
        <v>826.7</v>
      </c>
      <c r="E9" s="19">
        <v>817.4</v>
      </c>
      <c r="F9" s="19">
        <v>826.7</v>
      </c>
      <c r="G9" s="19">
        <v>831.1</v>
      </c>
      <c r="H9" s="19">
        <v>861.2</v>
      </c>
      <c r="I9" s="19">
        <v>856.9</v>
      </c>
      <c r="J9" s="19">
        <v>858.2</v>
      </c>
      <c r="K9" s="19">
        <v>865.2</v>
      </c>
      <c r="L9" s="19">
        <v>836.9</v>
      </c>
      <c r="M9" s="19">
        <v>858</v>
      </c>
      <c r="N9" s="19">
        <v>896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25" customHeight="1" x14ac:dyDescent="0.3">
      <c r="A10" s="11" t="s">
        <v>11</v>
      </c>
      <c r="B10" s="8">
        <v>1488.5</v>
      </c>
      <c r="C10" s="8">
        <f>C8+C9</f>
        <v>1477.9</v>
      </c>
      <c r="D10" s="8">
        <f t="shared" ref="D10" si="4">D8+D9</f>
        <v>1487.8000000000002</v>
      </c>
      <c r="E10" s="21">
        <v>1485.9</v>
      </c>
      <c r="F10" s="21">
        <f t="shared" ref="F10:N10" si="5">F8+F9</f>
        <v>1498.3000000000002</v>
      </c>
      <c r="G10" s="21">
        <f t="shared" si="5"/>
        <v>1517.1</v>
      </c>
      <c r="H10" s="21">
        <f t="shared" si="5"/>
        <v>1563.1</v>
      </c>
      <c r="I10" s="21">
        <f t="shared" si="5"/>
        <v>1563.4</v>
      </c>
      <c r="J10" s="21">
        <f t="shared" si="5"/>
        <v>1570.3</v>
      </c>
      <c r="K10" s="21">
        <f t="shared" si="5"/>
        <v>1593.4</v>
      </c>
      <c r="L10" s="21">
        <f t="shared" si="5"/>
        <v>1567.3</v>
      </c>
      <c r="M10" s="21">
        <f t="shared" si="5"/>
        <v>1568.1</v>
      </c>
      <c r="N10" s="21">
        <f t="shared" si="5"/>
        <v>1622.2</v>
      </c>
    </row>
    <row r="11" spans="1:26" ht="20.25" customHeight="1" x14ac:dyDescent="0.3">
      <c r="A11" s="12" t="s">
        <v>2</v>
      </c>
      <c r="B11" s="17">
        <v>284.10000000000002</v>
      </c>
      <c r="C11" s="17">
        <v>297.10000000000002</v>
      </c>
      <c r="D11" s="17">
        <v>292.89999999999998</v>
      </c>
      <c r="E11" s="19">
        <v>301</v>
      </c>
      <c r="F11" s="19">
        <v>321.3</v>
      </c>
      <c r="G11" s="19">
        <v>313</v>
      </c>
      <c r="H11" s="19">
        <v>293.60000000000002</v>
      </c>
      <c r="I11" s="19">
        <v>293.2</v>
      </c>
      <c r="J11" s="19">
        <v>297.5</v>
      </c>
      <c r="K11" s="19">
        <v>291.89999999999998</v>
      </c>
      <c r="L11" s="19">
        <v>291.3</v>
      </c>
      <c r="M11" s="19">
        <v>322.10000000000002</v>
      </c>
      <c r="N11" s="19">
        <v>317.7</v>
      </c>
    </row>
    <row r="12" spans="1:26" s="3" customFormat="1" ht="20.25" customHeight="1" x14ac:dyDescent="0.3">
      <c r="A12" s="13" t="s">
        <v>12</v>
      </c>
      <c r="B12" s="8">
        <v>1772.6</v>
      </c>
      <c r="C12" s="8">
        <f>C10+C11</f>
        <v>1775</v>
      </c>
      <c r="D12" s="8">
        <f t="shared" ref="D12" si="6">D10+D11</f>
        <v>1780.7000000000003</v>
      </c>
      <c r="E12" s="21">
        <v>1786.9</v>
      </c>
      <c r="F12" s="21">
        <f t="shared" ref="F12:N12" si="7">F10+F11</f>
        <v>1819.6000000000001</v>
      </c>
      <c r="G12" s="21">
        <f t="shared" si="7"/>
        <v>1830.1</v>
      </c>
      <c r="H12" s="21">
        <f t="shared" si="7"/>
        <v>1856.6999999999998</v>
      </c>
      <c r="I12" s="21">
        <f t="shared" si="7"/>
        <v>1856.6000000000001</v>
      </c>
      <c r="J12" s="21">
        <f t="shared" si="7"/>
        <v>1867.8</v>
      </c>
      <c r="K12" s="21">
        <f t="shared" si="7"/>
        <v>1885.3000000000002</v>
      </c>
      <c r="L12" s="21">
        <f t="shared" si="7"/>
        <v>1858.6</v>
      </c>
      <c r="M12" s="21">
        <f t="shared" si="7"/>
        <v>1890.1999999999998</v>
      </c>
      <c r="N12" s="21">
        <f t="shared" si="7"/>
        <v>1939.9</v>
      </c>
    </row>
    <row r="13" spans="1:26" s="3" customFormat="1" x14ac:dyDescent="0.3">
      <c r="A13" s="24" t="s">
        <v>16</v>
      </c>
      <c r="B13" s="24"/>
      <c r="C13" s="24"/>
      <c r="D13" s="2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</row>
    <row r="14" spans="1:26" ht="15" customHeight="1" x14ac:dyDescent="0.3">
      <c r="A14" s="24" t="s">
        <v>13</v>
      </c>
      <c r="B14" s="24"/>
      <c r="C14" s="24"/>
      <c r="D14" s="24"/>
      <c r="E14" s="24"/>
      <c r="F14" s="24"/>
      <c r="G14" s="24"/>
      <c r="H14" s="2"/>
      <c r="I14" s="2"/>
      <c r="J14" s="4"/>
      <c r="K14" s="4"/>
      <c r="L14" s="4"/>
      <c r="M14" s="4"/>
      <c r="N14" s="4"/>
      <c r="O14" s="4"/>
      <c r="P14" s="4"/>
    </row>
    <row r="15" spans="1:26" ht="15" customHeight="1" x14ac:dyDescent="0.3">
      <c r="A15" s="24" t="s">
        <v>14</v>
      </c>
      <c r="B15" s="24"/>
      <c r="C15" s="24"/>
      <c r="D15" s="24"/>
      <c r="E15" s="24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</row>
    <row r="16" spans="1:26" ht="15" customHeight="1" x14ac:dyDescent="0.3">
      <c r="A16" s="26" t="s">
        <v>15</v>
      </c>
      <c r="B16" s="26"/>
      <c r="C16" s="26"/>
      <c r="D16" s="26"/>
      <c r="E16" s="1"/>
      <c r="F16" s="1"/>
      <c r="G16" s="1"/>
      <c r="H16" s="1"/>
      <c r="I16" s="1"/>
      <c r="L16" s="3"/>
      <c r="O16" s="2"/>
      <c r="P16" s="2"/>
    </row>
    <row r="17" spans="1:16" ht="15" customHeight="1" x14ac:dyDescent="0.3">
      <c r="A17" s="25" t="s">
        <v>1</v>
      </c>
      <c r="B17" s="25"/>
      <c r="C17" s="25"/>
      <c r="D17" s="25"/>
      <c r="E17" s="25"/>
      <c r="F17" s="25"/>
      <c r="G17" s="25"/>
      <c r="H17" s="25"/>
      <c r="I17" s="25"/>
      <c r="M17" s="2"/>
      <c r="N17" s="2"/>
      <c r="O17" s="2"/>
      <c r="P17" s="2"/>
    </row>
    <row r="18" spans="1:16" ht="15" customHeight="1" x14ac:dyDescent="0.3">
      <c r="A18" s="25" t="s">
        <v>0</v>
      </c>
      <c r="B18" s="25"/>
      <c r="C18" s="25"/>
      <c r="D18" s="25"/>
      <c r="E18" s="25"/>
      <c r="F18" s="25"/>
      <c r="G18" s="25"/>
      <c r="H18" s="25"/>
      <c r="I18" s="25"/>
      <c r="L18" s="2"/>
      <c r="M18" s="2"/>
      <c r="N18" s="2"/>
      <c r="O18" s="2"/>
      <c r="P18" s="2"/>
    </row>
  </sheetData>
  <mergeCells count="8">
    <mergeCell ref="A1:N1"/>
    <mergeCell ref="A2:N2"/>
    <mergeCell ref="A13:D13"/>
    <mergeCell ref="A17:I17"/>
    <mergeCell ref="A18:I18"/>
    <mergeCell ref="A14:G14"/>
    <mergeCell ref="A15:E15"/>
    <mergeCell ref="A16:D16"/>
  </mergeCells>
  <printOptions horizontalCentered="1"/>
  <pageMargins left="0.2" right="0.2" top="0.75" bottom="0.75" header="0.5" footer="3"/>
  <pageSetup paperSize="8" scale="110" fitToHeight="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Aggregates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2022-02-08T10:48:09Z</cp:lastPrinted>
  <dcterms:created xsi:type="dcterms:W3CDTF">2017-08-21T04:18:53Z</dcterms:created>
  <dcterms:modified xsi:type="dcterms:W3CDTF">2022-07-27T11:17:07Z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2022-07-27T11:17:07Z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b26ec452-9b4a-453a-be9f-290a9e09b0c1</vt:lpwstr>
  </property>
  <property fmtid="{D5CDD505-2E9C-101B-9397-08002B2CF9AE}" pid="8" name="MSIP_Label_2f29d493-52b1-4291-ba67-8ef6d501cf33_ContentBits">
    <vt:lpwstr>1</vt:lpwstr>
  </property>
</Properties>
</file>