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0 MMD Sharefolder\00 MMD ISO - IMS\17. M-Bill Program\Tender Results\"/>
    </mc:Choice>
  </mc:AlternateContent>
  <bookViews>
    <workbookView xWindow="0" yWindow="12600" windowWidth="28800" windowHeight="10020"/>
  </bookViews>
  <sheets>
    <sheet name="2023" sheetId="5" r:id="rId1"/>
    <sheet name="2022" sheetId="2" r:id="rId2"/>
    <sheet name="2021" sheetId="4" r:id="rId3"/>
  </sheets>
  <definedNames>
    <definedName name="_xlnm._FilterDatabase" localSheetId="2" hidden="1">'2021'!$A$6:$X$140</definedName>
    <definedName name="_xlnm._FilterDatabase" localSheetId="1" hidden="1">'2022'!$A$6:$X$6</definedName>
    <definedName name="_xlnm._FilterDatabase" localSheetId="0" hidden="1">'2023'!$A$6:$X$6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5" l="1"/>
  <c r="N27" i="5"/>
  <c r="P27" i="5"/>
  <c r="R27" i="5"/>
  <c r="T27" i="5"/>
  <c r="V27" i="5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/>
  <c r="X30" i="5"/>
  <c r="U23" i="5" l="1"/>
  <c r="U24" i="5"/>
  <c r="U25" i="5"/>
  <c r="U26" i="5"/>
  <c r="X23" i="5"/>
  <c r="X24" i="5"/>
  <c r="X25" i="5"/>
  <c r="X26" i="5"/>
  <c r="T23" i="5"/>
  <c r="V23" i="5" s="1"/>
  <c r="T24" i="5"/>
  <c r="V24" i="5" s="1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 l="1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 s="1"/>
  <c r="T22" i="5"/>
  <c r="V22" i="5" s="1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 l="1"/>
  <c r="X63" i="2"/>
  <c r="T62" i="2"/>
  <c r="T63" i="2"/>
  <c r="R62" i="2"/>
  <c r="R63" i="2"/>
  <c r="X15" i="5" l="1"/>
  <c r="X16" i="5"/>
  <c r="X17" i="5"/>
  <c r="X18" i="5"/>
  <c r="T18" i="5"/>
  <c r="V18" i="5" s="1"/>
  <c r="T17" i="5"/>
  <c r="V17" i="5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 l="1"/>
  <c r="N13" i="5"/>
  <c r="N12" i="5"/>
  <c r="X11" i="5"/>
  <c r="X12" i="5"/>
  <c r="X13" i="5"/>
  <c r="X14" i="5"/>
  <c r="T11" i="5"/>
  <c r="V11" i="5" s="1"/>
  <c r="T12" i="5"/>
  <c r="V12" i="5" s="1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 l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 l="1"/>
  <c r="T110" i="2"/>
  <c r="V110" i="2"/>
  <c r="R110" i="2"/>
  <c r="P110" i="2"/>
  <c r="X109" i="2"/>
  <c r="T109" i="2"/>
  <c r="V109" i="2" s="1"/>
  <c r="R109" i="2"/>
  <c r="P109" i="2"/>
  <c r="X108" i="2"/>
  <c r="T108" i="2"/>
  <c r="V108" i="2"/>
  <c r="R108" i="2"/>
  <c r="P108" i="2"/>
  <c r="X107" i="2"/>
  <c r="T107" i="2"/>
  <c r="V107" i="2" s="1"/>
  <c r="R107" i="2"/>
  <c r="P107" i="2"/>
  <c r="X103" i="2" l="1"/>
  <c r="X104" i="2"/>
  <c r="X105" i="2"/>
  <c r="X106" i="2"/>
  <c r="T103" i="2"/>
  <c r="V103" i="2" s="1"/>
  <c r="T104" i="2"/>
  <c r="V104" i="2" s="1"/>
  <c r="T105" i="2"/>
  <c r="V105" i="2" s="1"/>
  <c r="T106" i="2"/>
  <c r="V106" i="2" s="1"/>
  <c r="R103" i="2"/>
  <c r="R104" i="2"/>
  <c r="R105" i="2"/>
  <c r="R106" i="2"/>
  <c r="P103" i="2"/>
  <c r="P104" i="2"/>
  <c r="P105" i="2"/>
  <c r="P106" i="2"/>
  <c r="X99" i="2" l="1"/>
  <c r="X100" i="2"/>
  <c r="X101" i="2"/>
  <c r="X102" i="2"/>
  <c r="T99" i="2"/>
  <c r="V99" i="2" s="1"/>
  <c r="T100" i="2"/>
  <c r="V100" i="2" s="1"/>
  <c r="T101" i="2"/>
  <c r="V101" i="2" s="1"/>
  <c r="T102" i="2"/>
  <c r="V102" i="2" s="1"/>
  <c r="R99" i="2"/>
  <c r="R100" i="2"/>
  <c r="R101" i="2"/>
  <c r="R102" i="2"/>
  <c r="P99" i="2"/>
  <c r="P100" i="2"/>
  <c r="P101" i="2"/>
  <c r="P102" i="2"/>
  <c r="X95" i="2" l="1"/>
  <c r="X96" i="2"/>
  <c r="X97" i="2"/>
  <c r="X98" i="2"/>
  <c r="T95" i="2"/>
  <c r="V95" i="2" s="1"/>
  <c r="T96" i="2"/>
  <c r="V96" i="2" s="1"/>
  <c r="T97" i="2"/>
  <c r="V97" i="2" s="1"/>
  <c r="T98" i="2"/>
  <c r="V98" i="2" s="1"/>
  <c r="R95" i="2"/>
  <c r="R96" i="2"/>
  <c r="R97" i="2"/>
  <c r="R98" i="2"/>
  <c r="P95" i="2"/>
  <c r="P96" i="2"/>
  <c r="P97" i="2"/>
  <c r="P98" i="2"/>
  <c r="X94" i="2" l="1"/>
  <c r="T94" i="2"/>
  <c r="V94" i="2" s="1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 l="1"/>
  <c r="T90" i="2"/>
  <c r="V90" i="2" s="1"/>
  <c r="R90" i="2"/>
  <c r="P90" i="2"/>
  <c r="X89" i="2"/>
  <c r="T89" i="2"/>
  <c r="V89" i="2" s="1"/>
  <c r="R89" i="2"/>
  <c r="P89" i="2"/>
  <c r="X88" i="2"/>
  <c r="T88" i="2"/>
  <c r="V88" i="2" s="1"/>
  <c r="R88" i="2"/>
  <c r="P88" i="2"/>
  <c r="X83" i="2" l="1"/>
  <c r="X84" i="2"/>
  <c r="X85" i="2"/>
  <c r="X86" i="2"/>
  <c r="T83" i="2"/>
  <c r="V83" i="2" s="1"/>
  <c r="T84" i="2"/>
  <c r="V84" i="2" s="1"/>
  <c r="T85" i="2"/>
  <c r="V85" i="2" s="1"/>
  <c r="T86" i="2"/>
  <c r="V86" i="2" s="1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 s="1"/>
  <c r="T80" i="2"/>
  <c r="V80" i="2" s="1"/>
  <c r="T81" i="2"/>
  <c r="V81" i="2" s="1"/>
  <c r="T82" i="2"/>
  <c r="V82" i="2" s="1"/>
  <c r="R79" i="2"/>
  <c r="R80" i="2"/>
  <c r="R81" i="2"/>
  <c r="R82" i="2"/>
  <c r="P79" i="2"/>
  <c r="P80" i="2"/>
  <c r="P81" i="2"/>
  <c r="P82" i="2"/>
  <c r="X75" i="2" l="1"/>
  <c r="X76" i="2"/>
  <c r="X77" i="2"/>
  <c r="X78" i="2"/>
  <c r="T75" i="2"/>
  <c r="V75" i="2" s="1"/>
  <c r="T76" i="2"/>
  <c r="V76" i="2" s="1"/>
  <c r="T77" i="2"/>
  <c r="V77" i="2" s="1"/>
  <c r="T78" i="2"/>
  <c r="V78" i="2" s="1"/>
  <c r="R75" i="2"/>
  <c r="R76" i="2"/>
  <c r="R77" i="2"/>
  <c r="R78" i="2"/>
  <c r="P75" i="2"/>
  <c r="P76" i="2"/>
  <c r="P77" i="2"/>
  <c r="P78" i="2"/>
  <c r="R64" i="2" l="1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 s="1"/>
  <c r="T72" i="2"/>
  <c r="V72" i="2" s="1"/>
  <c r="T73" i="2"/>
  <c r="V73" i="2" s="1"/>
  <c r="T74" i="2"/>
  <c r="V74" i="2" s="1"/>
  <c r="P63" i="2"/>
  <c r="P64" i="2"/>
  <c r="P65" i="2"/>
  <c r="P66" i="2"/>
  <c r="P67" i="2"/>
  <c r="P68" i="2"/>
  <c r="P69" i="2"/>
  <c r="P70" i="2"/>
  <c r="P71" i="2"/>
  <c r="P72" i="2"/>
  <c r="P73" i="2"/>
  <c r="P74" i="2"/>
  <c r="X64" i="2" l="1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 l="1"/>
  <c r="P59" i="2"/>
  <c r="X59" i="2"/>
  <c r="X60" i="2"/>
  <c r="X61" i="2"/>
  <c r="T59" i="2"/>
  <c r="V59" i="2" s="1"/>
  <c r="T60" i="2"/>
  <c r="V60" i="2" s="1"/>
  <c r="V61" i="2"/>
  <c r="V62" i="2"/>
  <c r="P61" i="2"/>
  <c r="P62" i="2"/>
  <c r="R59" i="2"/>
  <c r="R60" i="2"/>
  <c r="R61" i="2"/>
  <c r="X55" i="2" l="1"/>
  <c r="X56" i="2"/>
  <c r="X57" i="2"/>
  <c r="X58" i="2"/>
  <c r="T58" i="2"/>
  <c r="V58" i="2" s="1"/>
  <c r="T57" i="2"/>
  <c r="V57" i="2" s="1"/>
  <c r="T56" i="2"/>
  <c r="V56" i="2"/>
  <c r="T55" i="2"/>
  <c r="V55" i="2" s="1"/>
  <c r="R58" i="2"/>
  <c r="R57" i="2"/>
  <c r="R56" i="2"/>
  <c r="R55" i="2"/>
  <c r="P58" i="2"/>
  <c r="P57" i="2"/>
  <c r="P56" i="2"/>
  <c r="P55" i="2"/>
  <c r="X50" i="2" l="1"/>
  <c r="X51" i="2"/>
  <c r="X52" i="2"/>
  <c r="X53" i="2"/>
  <c r="X54" i="2"/>
  <c r="T50" i="2"/>
  <c r="V50" i="2" s="1"/>
  <c r="T51" i="2"/>
  <c r="V51" i="2" s="1"/>
  <c r="T52" i="2"/>
  <c r="V52" i="2" s="1"/>
  <c r="T53" i="2"/>
  <c r="V53" i="2" s="1"/>
  <c r="T54" i="2"/>
  <c r="V54" i="2" s="1"/>
  <c r="R50" i="2"/>
  <c r="R51" i="2"/>
  <c r="R52" i="2"/>
  <c r="R53" i="2"/>
  <c r="R54" i="2"/>
  <c r="P50" i="2"/>
  <c r="P51" i="2"/>
  <c r="P52" i="2"/>
  <c r="P53" i="2"/>
  <c r="P54" i="2"/>
  <c r="X46" i="2" l="1"/>
  <c r="X47" i="2"/>
  <c r="X48" i="2"/>
  <c r="X49" i="2"/>
  <c r="T46" i="2"/>
  <c r="V46" i="2" s="1"/>
  <c r="T47" i="2"/>
  <c r="V47" i="2" s="1"/>
  <c r="T48" i="2"/>
  <c r="V48" i="2" s="1"/>
  <c r="T49" i="2"/>
  <c r="V49" i="2" s="1"/>
  <c r="R46" i="2"/>
  <c r="R47" i="2"/>
  <c r="R48" i="2"/>
  <c r="R49" i="2"/>
  <c r="P46" i="2"/>
  <c r="P47" i="2"/>
  <c r="P48" i="2"/>
  <c r="P49" i="2"/>
  <c r="U23" i="2" l="1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 s="1"/>
  <c r="T43" i="2"/>
  <c r="V43" i="2" s="1"/>
  <c r="T44" i="2"/>
  <c r="V44" i="2" s="1"/>
  <c r="T45" i="2"/>
  <c r="V45" i="2" s="1"/>
  <c r="R43" i="2"/>
  <c r="R44" i="2"/>
  <c r="R45" i="2"/>
  <c r="P39" i="2"/>
  <c r="P40" i="2"/>
  <c r="P41" i="2"/>
  <c r="P42" i="2"/>
  <c r="P43" i="2"/>
  <c r="P44" i="2"/>
  <c r="P45" i="2"/>
  <c r="R42" i="2"/>
  <c r="X35" i="2" l="1"/>
  <c r="X36" i="2"/>
  <c r="X37" i="2"/>
  <c r="X38" i="2"/>
  <c r="T38" i="2"/>
  <c r="V38" i="2"/>
  <c r="T37" i="2"/>
  <c r="V37" i="2" s="1"/>
  <c r="T36" i="2"/>
  <c r="V36" i="2"/>
  <c r="T35" i="2"/>
  <c r="V35" i="2" s="1"/>
  <c r="R38" i="2"/>
  <c r="R37" i="2"/>
  <c r="R36" i="2"/>
  <c r="R35" i="2"/>
  <c r="P38" i="2"/>
  <c r="P37" i="2"/>
  <c r="P36" i="2"/>
  <c r="P35" i="2"/>
  <c r="X31" i="2" l="1"/>
  <c r="X32" i="2"/>
  <c r="X33" i="2"/>
  <c r="X34" i="2"/>
  <c r="T31" i="2"/>
  <c r="V31" i="2" s="1"/>
  <c r="T32" i="2"/>
  <c r="V32" i="2" s="1"/>
  <c r="T33" i="2"/>
  <c r="V33" i="2" s="1"/>
  <c r="T34" i="2"/>
  <c r="V34" i="2" s="1"/>
  <c r="R31" i="2"/>
  <c r="R32" i="2"/>
  <c r="R33" i="2"/>
  <c r="R34" i="2"/>
  <c r="P31" i="2"/>
  <c r="P32" i="2"/>
  <c r="P33" i="2"/>
  <c r="P34" i="2"/>
  <c r="U19" i="2" l="1"/>
  <c r="U20" i="2"/>
  <c r="U21" i="2"/>
  <c r="U22" i="2"/>
  <c r="X27" i="2"/>
  <c r="X28" i="2"/>
  <c r="X29" i="2"/>
  <c r="X30" i="2"/>
  <c r="T27" i="2"/>
  <c r="V27" i="2" s="1"/>
  <c r="T28" i="2"/>
  <c r="V28" i="2" s="1"/>
  <c r="T29" i="2"/>
  <c r="V29" i="2" s="1"/>
  <c r="T30" i="2"/>
  <c r="V30" i="2" s="1"/>
  <c r="R27" i="2"/>
  <c r="R28" i="2"/>
  <c r="R29" i="2"/>
  <c r="R30" i="2"/>
  <c r="P27" i="2"/>
  <c r="P28" i="2"/>
  <c r="P29" i="2"/>
  <c r="P30" i="2"/>
  <c r="X23" i="2" l="1"/>
  <c r="X24" i="2"/>
  <c r="X25" i="2"/>
  <c r="X26" i="2"/>
  <c r="T23" i="2"/>
  <c r="V23" i="2" s="1"/>
  <c r="T24" i="2"/>
  <c r="V24" i="2" s="1"/>
  <c r="T25" i="2"/>
  <c r="V25" i="2" s="1"/>
  <c r="T26" i="2"/>
  <c r="V26" i="2" s="1"/>
  <c r="R24" i="2"/>
  <c r="R25" i="2"/>
  <c r="R26" i="2"/>
  <c r="P24" i="2"/>
  <c r="P25" i="2"/>
  <c r="P26" i="2"/>
  <c r="R23" i="2"/>
  <c r="P23" i="2"/>
  <c r="X20" i="2" l="1"/>
  <c r="X21" i="2"/>
  <c r="X22" i="2"/>
  <c r="X19" i="2"/>
  <c r="T19" i="2"/>
  <c r="V19" i="2" s="1"/>
  <c r="T20" i="2"/>
  <c r="V20" i="2" s="1"/>
  <c r="T21" i="2"/>
  <c r="V21" i="2" s="1"/>
  <c r="T22" i="2"/>
  <c r="V22" i="2" s="1"/>
  <c r="R19" i="2"/>
  <c r="R20" i="2"/>
  <c r="R21" i="2"/>
  <c r="R22" i="2"/>
  <c r="P19" i="2"/>
  <c r="P20" i="2"/>
  <c r="P21" i="2"/>
  <c r="P22" i="2"/>
  <c r="P8" i="2" l="1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 l="1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 l="1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 l="1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 l="1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<sst xmlns="http://schemas.openxmlformats.org/spreadsheetml/2006/main" count="1446" uniqueCount="101">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</sst>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"/>
  <sheetViews>
    <sheetView tabSelected="1" zoomScale="80" zoomScaleNormal="80" workbookViewId="0">
      <selection activeCell="N40" sqref="N40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2.140625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26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0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30" si="9">M27/L27</f>
        <v>1.575</v>
      </c>
      <c r="O27" s="9">
        <v>99.614855800000001</v>
      </c>
      <c r="P27" s="13">
        <f t="shared" ref="P27:P30" si="10">100*((100-O27)/O27)*360/G27</f>
        <v>4.9709995163191198</v>
      </c>
      <c r="Q27" s="9">
        <v>99.611691500000006</v>
      </c>
      <c r="R27" s="13">
        <f t="shared" ref="R27:R30" si="11">100*((100-Q27)/Q27)*360/G27</f>
        <v>5.0119998786917259</v>
      </c>
      <c r="S27" s="9">
        <v>99.620335800000007</v>
      </c>
      <c r="T27" s="13">
        <f t="shared" ref="T27:T30" si="12">100*((100-S27)/S27)*360/G27</f>
        <v>4.9000004044784324</v>
      </c>
      <c r="U27" s="9">
        <v>99.620335800000007</v>
      </c>
      <c r="V27" s="13">
        <f t="shared" ref="V27:V30" si="13">T27</f>
        <v>4.9000004044784324</v>
      </c>
      <c r="W27" s="9">
        <v>99.604900599999993</v>
      </c>
      <c r="X27" s="13">
        <f t="shared" ref="X27:X3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</row>
    <row r="32" spans="1:24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</row>
    <row r="33" spans="1:24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</row>
    <row r="34" spans="1:24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</row>
    <row r="35" spans="1:24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4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</row>
    <row r="40" spans="1:24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</row>
    <row r="41" spans="1:24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</row>
    <row r="42" spans="1:24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spans="1:24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24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1:24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1:24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</row>
    <row r="51" spans="1:24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</row>
    <row r="52" spans="1:24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</row>
    <row r="53" spans="1:24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</row>
    <row r="54" spans="1:24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</row>
    <row r="55" spans="1:24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</row>
    <row r="56" spans="1:24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</row>
    <row r="57" spans="1:24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1:24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</row>
    <row r="59" spans="1:24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</row>
    <row r="60" spans="1:24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</row>
    <row r="61" spans="1:24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</row>
    <row r="62" spans="1:24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</row>
    <row r="63" spans="1:24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</row>
    <row r="64" spans="1:24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</row>
    <row r="65" spans="1:24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</row>
    <row r="66" spans="1:24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</row>
    <row r="67" spans="1:24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</row>
    <row r="68" spans="1:24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</row>
    <row r="69" spans="1:24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</row>
    <row r="70" spans="1:24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</row>
    <row r="71" spans="1:24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</row>
    <row r="72" spans="1:24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</row>
    <row r="73" spans="1:24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</row>
    <row r="74" spans="1:24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</row>
    <row r="75" spans="1:24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</row>
    <row r="76" spans="1:24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</row>
    <row r="77" spans="1:24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</row>
    <row r="78" spans="1:24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</row>
    <row r="79" spans="1:24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</row>
    <row r="80" spans="1:24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</row>
    <row r="81" spans="1:24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</row>
    <row r="82" spans="1:24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</row>
    <row r="83" spans="1:24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</row>
    <row r="84" spans="1:24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</row>
    <row r="85" spans="1:24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1:24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</row>
    <row r="87" spans="1:24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</row>
    <row r="88" spans="1:24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</row>
    <row r="89" spans="1:24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</row>
    <row r="90" spans="1:24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</row>
    <row r="91" spans="1:24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</row>
    <row r="92" spans="1:24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</row>
    <row r="93" spans="1:24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</row>
    <row r="94" spans="1:24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</row>
    <row r="95" spans="1:24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</row>
    <row r="96" spans="1:24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</row>
    <row r="97" spans="1:24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</row>
    <row r="98" spans="1:24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</row>
    <row r="99" spans="1:24" x14ac:dyDescent="0.2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</row>
    <row r="100" spans="1:24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</row>
    <row r="101" spans="1:24" x14ac:dyDescent="0.2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topLeftCell="E1" zoomScale="80" zoomScaleNormal="80" workbookViewId="0">
      <pane ySplit="6" topLeftCell="A82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 t="shared" ref="V84:V86" si="13"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 t="shared" si="13"/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 t="shared" si="13"/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2" si="14">100*((100-O88)/O88)*360/G88</f>
        <v>4.1500001496206176</v>
      </c>
      <c r="Q88" s="9">
        <v>99.018070800000004</v>
      </c>
      <c r="R88" s="13">
        <f t="shared" ref="R88:R90" si="15">100*((100-Q88)/Q88)*360/G88</f>
        <v>4.2499999909107329</v>
      </c>
      <c r="S88" s="9">
        <v>99.063846600000005</v>
      </c>
      <c r="T88" s="13">
        <f t="shared" ref="T88:T110" si="16">100*((100-S88)/S88)*360/G88</f>
        <v>4.0500002147099927</v>
      </c>
      <c r="U88" s="9">
        <v>99.063846600000005</v>
      </c>
      <c r="V88" s="13">
        <f t="shared" ref="V88:V91" si="17">T88</f>
        <v>4.0500002147099927</v>
      </c>
      <c r="W88" s="9">
        <v>98.983766700000004</v>
      </c>
      <c r="X88" s="13">
        <f t="shared" ref="X88:X110" si="18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4"/>
        <v>4.5149999984867533</v>
      </c>
      <c r="Q89" s="9">
        <v>98.223786500000003</v>
      </c>
      <c r="R89" s="13">
        <f t="shared" si="15"/>
        <v>4.650000071883948</v>
      </c>
      <c r="S89" s="9">
        <v>98.314292199999997</v>
      </c>
      <c r="T89" s="13">
        <f t="shared" si="16"/>
        <v>4.4090000578776554</v>
      </c>
      <c r="U89" s="9">
        <v>98.314292199999997</v>
      </c>
      <c r="V89" s="13">
        <f t="shared" si="17"/>
        <v>4.4090000578776554</v>
      </c>
      <c r="W89" s="9">
        <v>98.167539300000001</v>
      </c>
      <c r="X89" s="13">
        <f t="shared" si="18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4"/>
        <v>4.9709999464531514</v>
      </c>
      <c r="Q90" s="9">
        <v>95.858385200000001</v>
      </c>
      <c r="R90" s="13">
        <f t="shared" si="15"/>
        <v>5.0500000155776323</v>
      </c>
      <c r="S90" s="9">
        <v>96.134331700000004</v>
      </c>
      <c r="T90" s="13">
        <f t="shared" si="16"/>
        <v>4.700000007804281</v>
      </c>
      <c r="U90" s="9">
        <v>96.134331700000004</v>
      </c>
      <c r="V90" s="13">
        <f t="shared" si="17"/>
        <v>4.700000007804281</v>
      </c>
      <c r="W90" s="9">
        <v>95.740606799999995</v>
      </c>
      <c r="X90" s="13">
        <f t="shared" si="18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4"/>
        <v>3.9600003513589184</v>
      </c>
      <c r="Q91" s="9">
        <v>99.689853799999995</v>
      </c>
      <c r="R91" s="13">
        <f>100*((100-Q91)/Q91)*360/G91</f>
        <v>3.9999998475271821</v>
      </c>
      <c r="S91" s="9">
        <v>99.701449499999995</v>
      </c>
      <c r="T91" s="13">
        <f t="shared" si="16"/>
        <v>3.8500006246864928</v>
      </c>
      <c r="U91" s="9">
        <v>99.701449499999995</v>
      </c>
      <c r="V91" s="13">
        <f t="shared" si="17"/>
        <v>3.8500006246864928</v>
      </c>
      <c r="W91" s="9">
        <v>99.658944899999995</v>
      </c>
      <c r="X91" s="13">
        <f t="shared" si="18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4"/>
        <v>4.2390002083808094</v>
      </c>
      <c r="Q92" s="9">
        <v>99.176559100000006</v>
      </c>
      <c r="R92" s="13">
        <f>100*((100-Q92)/Q92)*360/G92</f>
        <v>4.269999839393182</v>
      </c>
      <c r="S92" s="9">
        <v>99.188226999999998</v>
      </c>
      <c r="T92" s="13">
        <f t="shared" si="16"/>
        <v>4.2090000977924369</v>
      </c>
      <c r="U92" s="9">
        <v>99.188226999999998</v>
      </c>
      <c r="V92" s="13">
        <f>T92</f>
        <v>4.2090000977924369</v>
      </c>
      <c r="W92" s="9">
        <v>99.037138900000002</v>
      </c>
      <c r="X92" s="13">
        <f t="shared" si="18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>100*((100-O93)/O93)*360/G93</f>
        <v>4.5539999764957955</v>
      </c>
      <c r="Q93" s="9">
        <v>98.381622300000004</v>
      </c>
      <c r="R93" s="13">
        <f>100*((100-Q93)/Q93)*360/G93</f>
        <v>4.7000000382330294</v>
      </c>
      <c r="S93" s="9">
        <v>98.449760800000007</v>
      </c>
      <c r="T93" s="13">
        <f t="shared" si="16"/>
        <v>4.4990001206207468</v>
      </c>
      <c r="U93" s="9">
        <v>98.449760800000007</v>
      </c>
      <c r="V93" s="13">
        <f>T93</f>
        <v>4.4990001206207468</v>
      </c>
      <c r="W93" s="9">
        <v>98.313916300000002</v>
      </c>
      <c r="X93" s="13">
        <f t="shared" si="18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>100*((100-O94)/O94)*360/G94</f>
        <v>4.9510000452597138</v>
      </c>
      <c r="Q94" s="9">
        <v>96.076861500000007</v>
      </c>
      <c r="R94" s="13">
        <f>100*((100-Q94)/Q94)*360/G94</f>
        <v>4.9999999856619803</v>
      </c>
      <c r="S94" s="9">
        <v>96.190071599999996</v>
      </c>
      <c r="T94" s="13">
        <f t="shared" si="16"/>
        <v>4.8499999754440326</v>
      </c>
      <c r="U94" s="9">
        <v>96.190071599999996</v>
      </c>
      <c r="V94" s="13">
        <f>T94</f>
        <v>4.8499999754440326</v>
      </c>
      <c r="W94" s="9">
        <v>95.813738099999995</v>
      </c>
      <c r="X94" s="13">
        <f t="shared" si="18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9">100*((100-O95)/O95)*360/G95</f>
        <v>3.967000310472959</v>
      </c>
      <c r="Q95" s="9">
        <v>99.690626800000004</v>
      </c>
      <c r="R95" s="13">
        <f t="shared" ref="R95:R110" si="20">100*((100-Q95)/Q95)*360/G95</f>
        <v>3.9899994174491202</v>
      </c>
      <c r="S95" s="9">
        <v>99.694569099999995</v>
      </c>
      <c r="T95" s="13">
        <f t="shared" si="16"/>
        <v>3.9389996363260003</v>
      </c>
      <c r="U95" s="9">
        <v>99.694569099999995</v>
      </c>
      <c r="V95" s="13">
        <f t="shared" ref="V95:V110" si="21">T95</f>
        <v>3.9389996363260003</v>
      </c>
      <c r="W95" s="9">
        <v>99.666670400000001</v>
      </c>
      <c r="X95" s="13">
        <f t="shared" si="18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9"/>
        <v>4.2399998449152534</v>
      </c>
      <c r="Q96" s="9">
        <v>99.335555499999998</v>
      </c>
      <c r="R96" s="13">
        <f t="shared" si="20"/>
        <v>4.3000000423528517</v>
      </c>
      <c r="S96" s="9">
        <v>99.350907399999997</v>
      </c>
      <c r="T96" s="13">
        <f t="shared" si="16"/>
        <v>4.2000000322666029</v>
      </c>
      <c r="U96" s="9">
        <v>99.350907399999997</v>
      </c>
      <c r="V96" s="13">
        <f t="shared" si="21"/>
        <v>4.2000000322666029</v>
      </c>
      <c r="W96" s="9">
        <v>99.243543700000004</v>
      </c>
      <c r="X96" s="13">
        <f t="shared" si="18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9"/>
        <v>4.5650001242426876</v>
      </c>
      <c r="Q97" s="9">
        <v>98.573963300000003</v>
      </c>
      <c r="R97" s="13">
        <f t="shared" si="20"/>
        <v>4.6500001008452241</v>
      </c>
      <c r="S97" s="9">
        <v>98.619329399999998</v>
      </c>
      <c r="T97" s="13">
        <f t="shared" si="16"/>
        <v>4.4999999621922919</v>
      </c>
      <c r="U97" s="9">
        <v>98.619329399999998</v>
      </c>
      <c r="V97" s="13">
        <f t="shared" si="21"/>
        <v>4.4999999621922919</v>
      </c>
      <c r="W97" s="9">
        <v>98.392915700000003</v>
      </c>
      <c r="X97" s="13">
        <f t="shared" si="18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9"/>
        <v>4.9290000294724381</v>
      </c>
      <c r="Q98" s="9">
        <v>96.185394099999996</v>
      </c>
      <c r="R98" s="13">
        <f t="shared" si="20"/>
        <v>5.0990000570159388</v>
      </c>
      <c r="S98" s="9">
        <v>96.473362600000002</v>
      </c>
      <c r="T98" s="13">
        <f t="shared" si="16"/>
        <v>4.7000000451049724</v>
      </c>
      <c r="U98" s="9">
        <v>96.473362600000002</v>
      </c>
      <c r="V98" s="13">
        <f t="shared" si="21"/>
        <v>4.7000000451049724</v>
      </c>
      <c r="W98" s="9">
        <v>95.719223600000007</v>
      </c>
      <c r="X98" s="13">
        <f t="shared" si="18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9"/>
        <v>4.1769994835308317</v>
      </c>
      <c r="Q99" s="9">
        <v>99.671306200000004</v>
      </c>
      <c r="R99" s="13">
        <f t="shared" si="20"/>
        <v>4.2399997591855536</v>
      </c>
      <c r="S99" s="9">
        <v>99.691399700000005</v>
      </c>
      <c r="T99" s="13">
        <f t="shared" si="16"/>
        <v>3.980000436143015</v>
      </c>
      <c r="U99" s="9">
        <v>99.691399700000005</v>
      </c>
      <c r="V99" s="13">
        <f t="shared" si="21"/>
        <v>3.980000436143015</v>
      </c>
      <c r="W99" s="9">
        <v>99.631915399999997</v>
      </c>
      <c r="X99" s="13">
        <f t="shared" si="18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9"/>
        <v>4.645000102135552</v>
      </c>
      <c r="Q100" s="9">
        <v>98.736718499999995</v>
      </c>
      <c r="R100" s="13">
        <f t="shared" si="20"/>
        <v>4.7000001507720413</v>
      </c>
      <c r="S100" s="9">
        <v>98.763264500000005</v>
      </c>
      <c r="T100" s="13">
        <f t="shared" si="16"/>
        <v>4.5999998309087688</v>
      </c>
      <c r="U100" s="9">
        <v>98.763264500000005</v>
      </c>
      <c r="V100" s="13">
        <f t="shared" si="21"/>
        <v>4.5999998309087688</v>
      </c>
      <c r="W100" s="9">
        <v>98.7287575</v>
      </c>
      <c r="X100" s="13">
        <f t="shared" si="18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9"/>
        <v>4.8570000591932319</v>
      </c>
      <c r="Q101" s="9">
        <v>97.947744400000005</v>
      </c>
      <c r="R101" s="13">
        <f t="shared" si="20"/>
        <v>4.898000104815698</v>
      </c>
      <c r="S101" s="9">
        <v>97.987980100000001</v>
      </c>
      <c r="T101" s="13">
        <f t="shared" si="16"/>
        <v>4.8000001000705783</v>
      </c>
      <c r="U101" s="9">
        <v>97.987980100000001</v>
      </c>
      <c r="V101" s="13">
        <f t="shared" si="21"/>
        <v>4.8000001000705783</v>
      </c>
      <c r="W101" s="9">
        <v>97.864913799999997</v>
      </c>
      <c r="X101" s="13">
        <f t="shared" si="18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9"/>
        <v>5.0540000658810369</v>
      </c>
      <c r="Q102" s="9">
        <v>96.355477199999996</v>
      </c>
      <c r="R102" s="13">
        <f t="shared" si="20"/>
        <v>5.1189999940973321</v>
      </c>
      <c r="S102" s="9">
        <v>96.451614800000002</v>
      </c>
      <c r="T102" s="13">
        <f t="shared" si="16"/>
        <v>4.9789999312551307</v>
      </c>
      <c r="U102" s="9">
        <v>96.451614800000002</v>
      </c>
      <c r="V102" s="13">
        <f t="shared" si="21"/>
        <v>4.9789999312551307</v>
      </c>
      <c r="W102" s="9">
        <v>96.265693299999995</v>
      </c>
      <c r="X102" s="13">
        <f t="shared" si="18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9"/>
        <v>4.5159995329079532</v>
      </c>
      <c r="Q103" s="9">
        <v>99.643497699999998</v>
      </c>
      <c r="R103" s="13">
        <f t="shared" si="20"/>
        <v>4.6000001061785616</v>
      </c>
      <c r="S103" s="9">
        <v>99.655932399999998</v>
      </c>
      <c r="T103" s="13">
        <f t="shared" si="16"/>
        <v>4.4389994445672531</v>
      </c>
      <c r="U103" s="9">
        <v>99.655932399999998</v>
      </c>
      <c r="V103" s="13">
        <f t="shared" si="21"/>
        <v>4.4389994445672531</v>
      </c>
      <c r="W103" s="9">
        <v>99.636856899999998</v>
      </c>
      <c r="X103" s="13">
        <f t="shared" si="18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9"/>
        <v>4.7120001827612636</v>
      </c>
      <c r="Q104" s="9">
        <v>98.892405100000005</v>
      </c>
      <c r="R104" s="13">
        <f t="shared" si="20"/>
        <v>4.7999998391325036</v>
      </c>
      <c r="S104" s="9">
        <v>98.9268742</v>
      </c>
      <c r="T104" s="13">
        <f t="shared" si="16"/>
        <v>4.649000191930222</v>
      </c>
      <c r="U104" s="9">
        <v>98.9268742</v>
      </c>
      <c r="V104" s="13">
        <f t="shared" si="21"/>
        <v>4.649000191930222</v>
      </c>
      <c r="W104" s="9">
        <v>98.880996699999997</v>
      </c>
      <c r="X104" s="13">
        <f t="shared" si="18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9"/>
        <v>4.9170000111362482</v>
      </c>
      <c r="Q105" s="9">
        <v>98.0552378</v>
      </c>
      <c r="R105" s="13">
        <f t="shared" si="20"/>
        <v>5.0999999570795849</v>
      </c>
      <c r="S105" s="9">
        <v>98.145807599999998</v>
      </c>
      <c r="T105" s="13">
        <f t="shared" si="16"/>
        <v>4.857999980720237</v>
      </c>
      <c r="U105" s="9">
        <v>98.145807599999998</v>
      </c>
      <c r="V105" s="13">
        <f t="shared" si="21"/>
        <v>4.857999980720237</v>
      </c>
      <c r="W105" s="9">
        <v>98.0552378</v>
      </c>
      <c r="X105" s="13">
        <f t="shared" si="18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9"/>
        <v>5.1179999883306904</v>
      </c>
      <c r="Q106" s="9">
        <v>96.455268899999993</v>
      </c>
      <c r="R106" s="13">
        <f t="shared" si="20"/>
        <v>5.2499999524946448</v>
      </c>
      <c r="S106" s="9">
        <v>96.624892500000001</v>
      </c>
      <c r="T106" s="13">
        <f t="shared" si="16"/>
        <v>4.990000007355393</v>
      </c>
      <c r="U106" s="9">
        <v>96.624892500000001</v>
      </c>
      <c r="V106" s="13">
        <f t="shared" si="21"/>
        <v>4.990000007355393</v>
      </c>
      <c r="W106" s="9">
        <v>96.455268899999993</v>
      </c>
      <c r="X106" s="13">
        <f t="shared" si="18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9"/>
        <v>4.543999371959563</v>
      </c>
      <c r="Q107" s="9">
        <v>99.643497699999998</v>
      </c>
      <c r="R107" s="13">
        <f t="shared" si="20"/>
        <v>4.6000001061785616</v>
      </c>
      <c r="S107" s="9">
        <v>99.651993099999999</v>
      </c>
      <c r="T107" s="13">
        <f t="shared" si="16"/>
        <v>4.4899999381662612</v>
      </c>
      <c r="U107" s="9">
        <v>99.651993099999999</v>
      </c>
      <c r="V107" s="13">
        <f t="shared" si="21"/>
        <v>4.4899999381662612</v>
      </c>
      <c r="W107" s="9">
        <v>99.643497699999998</v>
      </c>
      <c r="X107" s="13">
        <f t="shared" si="18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9"/>
        <v>4.7489999873861874</v>
      </c>
      <c r="Q108" s="9">
        <v>99.076251600000006</v>
      </c>
      <c r="R108" s="13">
        <f t="shared" si="20"/>
        <v>4.7949997909921178</v>
      </c>
      <c r="S108" s="9">
        <v>99.0950323</v>
      </c>
      <c r="T108" s="13">
        <f t="shared" si="16"/>
        <v>4.6966225167676754</v>
      </c>
      <c r="U108" s="9">
        <v>99.0950323</v>
      </c>
      <c r="V108" s="13">
        <f t="shared" si="21"/>
        <v>4.6966225167676754</v>
      </c>
      <c r="W108" s="9">
        <v>99.076251600000006</v>
      </c>
      <c r="X108" s="13">
        <f t="shared" si="18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9"/>
        <v>4.9759999741285643</v>
      </c>
      <c r="Q109" s="9">
        <v>98.269957399999996</v>
      </c>
      <c r="R109" s="13">
        <f t="shared" si="20"/>
        <v>5.0299999999215128</v>
      </c>
      <c r="S109" s="9">
        <v>98.297004400000006</v>
      </c>
      <c r="T109" s="13">
        <f t="shared" si="16"/>
        <v>4.949999996424812</v>
      </c>
      <c r="U109" s="9">
        <v>98.297004400000006</v>
      </c>
      <c r="V109" s="13">
        <f t="shared" si="21"/>
        <v>4.949999996424812</v>
      </c>
      <c r="W109" s="9">
        <v>98.269957399999996</v>
      </c>
      <c r="X109" s="13">
        <f t="shared" si="18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9"/>
        <v>5.1380000650035065</v>
      </c>
      <c r="Q110" s="9">
        <v>96.676477500000004</v>
      </c>
      <c r="R110" s="13">
        <f t="shared" si="20"/>
        <v>5.2000000628449623</v>
      </c>
      <c r="S110" s="9">
        <v>96.794020700000004</v>
      </c>
      <c r="T110" s="13">
        <f t="shared" si="16"/>
        <v>5.0100000172650185</v>
      </c>
      <c r="U110" s="9">
        <v>96.794020700000004</v>
      </c>
      <c r="V110" s="13">
        <f t="shared" si="21"/>
        <v>5.0100000172650185</v>
      </c>
      <c r="W110" s="9">
        <v>96.714802300000002</v>
      </c>
      <c r="X110" s="13">
        <f t="shared" si="18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118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 t="shared" ref="P136:P140" si="13">100*((100-O136)/O136)*360/G136</f>
        <v>0.49500002620766703</v>
      </c>
      <c r="Q136" s="9">
        <v>99.503147600000005</v>
      </c>
      <c r="R136" s="13">
        <f t="shared" ref="R136:R140" si="14">100*((100-Q136)/Q136)*360/G136</f>
        <v>0.53500001757014903</v>
      </c>
      <c r="S136" s="9">
        <v>99.581756600000006</v>
      </c>
      <c r="T136" s="13">
        <f t="shared" ref="T136:T140" si="15"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 t="shared" ref="X136:X140" si="16"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 t="shared" si="13"/>
        <v>0.19700032310957077</v>
      </c>
      <c r="Q137" s="9">
        <v>99.983669300000003</v>
      </c>
      <c r="R137" s="13">
        <f t="shared" si="14"/>
        <v>0.21000043739854066</v>
      </c>
      <c r="S137" s="9">
        <v>99.986001999999999</v>
      </c>
      <c r="T137" s="13">
        <f t="shared" si="15"/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 t="shared" si="16"/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 t="shared" si="13"/>
        <v>0.31299993562294537</v>
      </c>
      <c r="Q138" s="9">
        <v>99.907529999999994</v>
      </c>
      <c r="R138" s="13">
        <f t="shared" si="14"/>
        <v>0.34000011238966243</v>
      </c>
      <c r="S138" s="9">
        <v>99.926553999999996</v>
      </c>
      <c r="T138" s="13">
        <f t="shared" si="15"/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 t="shared" si="16"/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 t="shared" si="13"/>
        <v>0.3870000353107671</v>
      </c>
      <c r="Q139" s="9">
        <v>99.816393300000001</v>
      </c>
      <c r="R139" s="13">
        <f t="shared" si="14"/>
        <v>0.42999997629894743</v>
      </c>
      <c r="S139" s="9">
        <v>99.850075099999998</v>
      </c>
      <c r="T139" s="13">
        <f t="shared" si="15"/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 t="shared" si="16"/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 t="shared" si="13"/>
        <v>0.54300005457344402</v>
      </c>
      <c r="Q140" s="9">
        <v>99.4485028</v>
      </c>
      <c r="R140" s="13">
        <f t="shared" si="14"/>
        <v>0.62000000315429027</v>
      </c>
      <c r="S140" s="9">
        <v>99.545904800000002</v>
      </c>
      <c r="T140" s="13">
        <f t="shared" si="15"/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 t="shared" si="16"/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Asheba Alkendi Almarar</cp:lastModifiedBy>
  <dcterms:created xsi:type="dcterms:W3CDTF">2022-02-09T03:54:14Z</dcterms:created>
  <dcterms:modified xsi:type="dcterms:W3CDTF">2023-03-20T08:59:07Z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2023-03-20T08:59:07Z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173ff4f4-d6a4-4df4-85d6-2071337ba796</vt:lpwstr>
  </property>
  <property fmtid="{D5CDD505-2E9C-101B-9397-08002B2CF9AE}" pid="8" name="MSIP_Label_1d9e9404-3739-4dbf-9fa8-b6ae9df09a7a_ContentBits">
    <vt:lpwstr>1</vt:lpwstr>
  </property>
</Properties>
</file>